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11475" windowHeight="8250"/>
  </bookViews>
  <sheets>
    <sheet name="assets" sheetId="4" r:id="rId1"/>
  </sheets>
  <definedNames>
    <definedName name="_xlnm.Print_Area" localSheetId="0">assets!$A$1:$L$98</definedName>
  </definedNames>
  <calcPr calcId="145621"/>
</workbook>
</file>

<file path=xl/calcChain.xml><?xml version="1.0" encoding="utf-8"?>
<calcChain xmlns="http://schemas.openxmlformats.org/spreadsheetml/2006/main">
  <c r="L81" i="4" l="1"/>
  <c r="K81" i="4"/>
  <c r="L80" i="4"/>
  <c r="K80" i="4"/>
  <c r="L79" i="4"/>
  <c r="K79" i="4"/>
  <c r="L78" i="4"/>
  <c r="K78" i="4"/>
  <c r="L77" i="4"/>
  <c r="K77" i="4"/>
  <c r="L76" i="4"/>
  <c r="K76" i="4"/>
  <c r="L75" i="4"/>
  <c r="K75" i="4"/>
  <c r="L74" i="4"/>
  <c r="K74" i="4"/>
  <c r="L73" i="4"/>
  <c r="K73" i="4"/>
  <c r="L72" i="4"/>
  <c r="K72" i="4"/>
  <c r="L71" i="4"/>
  <c r="K71" i="4"/>
  <c r="L70" i="4"/>
  <c r="K70" i="4"/>
  <c r="L69" i="4"/>
  <c r="K69" i="4"/>
  <c r="L68" i="4"/>
  <c r="K68" i="4"/>
  <c r="L67" i="4"/>
  <c r="K67" i="4"/>
  <c r="L66" i="4"/>
  <c r="K66" i="4"/>
  <c r="L65" i="4"/>
  <c r="K65" i="4"/>
  <c r="L64" i="4"/>
  <c r="K64" i="4"/>
  <c r="L63" i="4"/>
  <c r="K63" i="4"/>
  <c r="L62" i="4"/>
  <c r="K62" i="4"/>
  <c r="L61" i="4"/>
  <c r="K61" i="4"/>
  <c r="L60" i="4"/>
  <c r="K60" i="4"/>
  <c r="L59" i="4"/>
  <c r="K59" i="4"/>
  <c r="L58" i="4"/>
  <c r="K58" i="4"/>
  <c r="L57" i="4"/>
  <c r="K57" i="4"/>
  <c r="L56" i="4"/>
  <c r="K56" i="4"/>
  <c r="L55" i="4"/>
  <c r="K55" i="4"/>
  <c r="L54" i="4"/>
  <c r="K54" i="4"/>
  <c r="L53" i="4"/>
  <c r="K53" i="4"/>
  <c r="L52" i="4"/>
  <c r="K52" i="4"/>
  <c r="L51" i="4"/>
  <c r="K51" i="4"/>
  <c r="L50" i="4"/>
  <c r="K50" i="4"/>
  <c r="L49" i="4"/>
  <c r="K49" i="4"/>
  <c r="L48" i="4"/>
  <c r="K48" i="4"/>
  <c r="L47" i="4"/>
  <c r="K47" i="4"/>
  <c r="L46" i="4"/>
  <c r="K46" i="4"/>
  <c r="L45" i="4"/>
  <c r="K45" i="4"/>
  <c r="L44" i="4"/>
  <c r="K44" i="4"/>
  <c r="L43" i="4"/>
  <c r="K43" i="4"/>
  <c r="L42" i="4"/>
  <c r="K42" i="4"/>
  <c r="L41" i="4"/>
  <c r="K41" i="4"/>
  <c r="L40" i="4"/>
  <c r="K40" i="4"/>
  <c r="L39" i="4"/>
  <c r="K39" i="4"/>
  <c r="L38" i="4"/>
  <c r="K38" i="4"/>
  <c r="L37" i="4"/>
  <c r="K37" i="4"/>
  <c r="L36" i="4"/>
  <c r="K36" i="4"/>
  <c r="L35" i="4"/>
  <c r="K35" i="4"/>
  <c r="L34" i="4"/>
  <c r="K34" i="4"/>
  <c r="L33" i="4"/>
  <c r="K33" i="4"/>
  <c r="L32" i="4"/>
  <c r="K32" i="4"/>
  <c r="L31" i="4"/>
  <c r="K31" i="4"/>
  <c r="L30" i="4"/>
  <c r="K30" i="4"/>
  <c r="L29" i="4"/>
  <c r="K29" i="4"/>
  <c r="L28" i="4"/>
  <c r="K28" i="4"/>
  <c r="L27" i="4"/>
  <c r="K27" i="4"/>
  <c r="L26" i="4"/>
  <c r="K26" i="4"/>
  <c r="L25" i="4"/>
  <c r="K25" i="4"/>
  <c r="L24" i="4"/>
  <c r="K24" i="4"/>
  <c r="L23" i="4"/>
  <c r="K23" i="4"/>
  <c r="L22" i="4"/>
  <c r="K22" i="4"/>
  <c r="L21" i="4"/>
  <c r="K21" i="4"/>
  <c r="L20" i="4"/>
  <c r="K20" i="4"/>
  <c r="L19" i="4"/>
  <c r="K19" i="4"/>
  <c r="L18" i="4"/>
  <c r="K18" i="4"/>
  <c r="L17" i="4"/>
  <c r="K17" i="4"/>
  <c r="L16" i="4"/>
  <c r="K16" i="4"/>
  <c r="L15" i="4"/>
  <c r="K15" i="4"/>
  <c r="L14" i="4"/>
  <c r="K14" i="4"/>
  <c r="L13" i="4"/>
  <c r="K13" i="4"/>
  <c r="L12" i="4"/>
  <c r="K12" i="4"/>
  <c r="L11" i="4"/>
  <c r="K11" i="4"/>
  <c r="L10" i="4"/>
  <c r="K10" i="4"/>
  <c r="L9" i="4"/>
  <c r="K9" i="4"/>
  <c r="L8" i="4"/>
  <c r="K8" i="4"/>
</calcChain>
</file>

<file path=xl/sharedStrings.xml><?xml version="1.0" encoding="utf-8"?>
<sst xmlns="http://schemas.openxmlformats.org/spreadsheetml/2006/main" count="110" uniqueCount="108">
  <si>
    <t>Health, Nutrition, Population and Poverty</t>
  </si>
  <si>
    <t>Benin 2001 - ANNEX B: ASSETS AND FACTOR SCORES</t>
  </si>
  <si>
    <t>Quintiles</t>
  </si>
  <si>
    <t>Factor
Score</t>
  </si>
  <si>
    <t>Household score if:</t>
  </si>
  <si>
    <t>Asset Variable</t>
  </si>
  <si>
    <t>Unweighted</t>
  </si>
  <si>
    <t>Lowest</t>
  </si>
  <si>
    <t>2nd</t>
  </si>
  <si>
    <t>3rd</t>
  </si>
  <si>
    <t>4th</t>
  </si>
  <si>
    <t>Highest</t>
  </si>
  <si>
    <t>Average</t>
  </si>
  <si>
    <t>has asset</t>
  </si>
  <si>
    <t>no asset</t>
  </si>
  <si>
    <t>Mean</t>
  </si>
  <si>
    <t>Std. Deviation</t>
  </si>
  <si>
    <t>Percentage of Population</t>
  </si>
  <si>
    <t>Has electricity</t>
  </si>
  <si>
    <t>Has radio</t>
  </si>
  <si>
    <t>Has television</t>
  </si>
  <si>
    <t>Has refrigerator</t>
  </si>
  <si>
    <t>Has bicycle</t>
  </si>
  <si>
    <t>Has motorcycle/scooter</t>
  </si>
  <si>
    <t>Has car/truck</t>
  </si>
  <si>
    <t>Has telephone</t>
  </si>
  <si>
    <t>Owns a boat</t>
  </si>
  <si>
    <t>If HH has a domestic worker not related to head</t>
  </si>
  <si>
    <t>If household works own or family's agric. land</t>
  </si>
  <si>
    <t>if piped drinking water in residence</t>
  </si>
  <si>
    <t>if uses water that is piped into yard/plot</t>
  </si>
  <si>
    <t>if uses a public faucet (piped)</t>
  </si>
  <si>
    <t>if has an open well</t>
  </si>
  <si>
    <t>if uses manual pumped well for drinking water</t>
  </si>
  <si>
    <t>if uses a protected well</t>
  </si>
  <si>
    <t>if uses river, canal or surface water for drinking</t>
  </si>
  <si>
    <t>if spring for drinking water</t>
  </si>
  <si>
    <t>if rain for drinking water</t>
  </si>
  <si>
    <t>if gets drinking water from tanker truck</t>
  </si>
  <si>
    <t>if uses bottled water</t>
  </si>
  <si>
    <t>if uses a flush toilet in residence/private</t>
  </si>
  <si>
    <t>if uses a pit or unventilated latrine</t>
  </si>
  <si>
    <t>if uses a VIP latrine</t>
  </si>
  <si>
    <t>if uses a shared flush toilet</t>
  </si>
  <si>
    <t>if uses a shared pit or unventilated latrine</t>
  </si>
  <si>
    <t>if uses a shared VIP latrine</t>
  </si>
  <si>
    <t>if uses bush,field as latrine</t>
  </si>
  <si>
    <t>if other type of latrine</t>
  </si>
  <si>
    <t>if has dirt, sand, dung as principal floor in dwelling</t>
  </si>
  <si>
    <t>if has wood, plank principal floor in dwelling</t>
  </si>
  <si>
    <t>if has palm/bamboo for principal floor</t>
  </si>
  <si>
    <t>if has parquet or polished wood floors</t>
  </si>
  <si>
    <t>if has vinyl or asphalt strips as flooring material</t>
  </si>
  <si>
    <t>if has other type of flooring</t>
  </si>
  <si>
    <t>if has earth for walls</t>
  </si>
  <si>
    <t>Walls of stone with lime or cement</t>
  </si>
  <si>
    <t>if has wood planks for walls</t>
  </si>
  <si>
    <t>if has palm planks for walls</t>
  </si>
  <si>
    <t>if walls from bare brick, cement blocks</t>
  </si>
  <si>
    <t>if walls from mixed brick, cement blocks</t>
  </si>
  <si>
    <t>if has other material for walls</t>
  </si>
  <si>
    <t>if has natural material roofing</t>
  </si>
  <si>
    <t>if roof from palm leaf, thatch</t>
  </si>
  <si>
    <t>if has wood roof</t>
  </si>
  <si>
    <t>if has tole tiles for roof</t>
  </si>
  <si>
    <t>if has tuile tiles for roof</t>
  </si>
  <si>
    <t>if roof from cement</t>
  </si>
  <si>
    <t>if has other roofing</t>
  </si>
  <si>
    <t>if uses gas as cooking fuel</t>
  </si>
  <si>
    <t>if uses charcoal for cooking</t>
  </si>
  <si>
    <t>if uses wood as cooking fuel</t>
  </si>
  <si>
    <t>if uses gasoline for cooking fuel</t>
  </si>
  <si>
    <t>if uses other cooking fuel</t>
  </si>
  <si>
    <t>Closed channel for water disposal</t>
  </si>
  <si>
    <t>Open channel for water disposal</t>
  </si>
  <si>
    <t>Yard for water disposal</t>
  </si>
  <si>
    <t>Bush/field for water disposal</t>
  </si>
  <si>
    <t>Open hole for water disposal</t>
  </si>
  <si>
    <t>Well for water disposal</t>
  </si>
  <si>
    <t>Electricity lighting</t>
  </si>
  <si>
    <t>Petrole lighting</t>
  </si>
  <si>
    <t>Gas lighting</t>
  </si>
  <si>
    <t>Community Group Electricity lighting</t>
  </si>
  <si>
    <t>Private Group Electricity lighting</t>
  </si>
  <si>
    <t>Other lighting</t>
  </si>
  <si>
    <t>Public removal of trash</t>
  </si>
  <si>
    <t>Private removal of trash</t>
  </si>
  <si>
    <t>Bury trash</t>
  </si>
  <si>
    <t>Burn trash</t>
  </si>
  <si>
    <t>Throw trash in yard</t>
  </si>
  <si>
    <t>Throw trash in bush/fields</t>
  </si>
  <si>
    <t>Other disposal of trash</t>
  </si>
  <si>
    <t>Notes:</t>
  </si>
  <si>
    <t>1. Household score for number of members per sleeping room is calculated as follows:</t>
  </si>
  <si>
    <t xml:space="preserve">          ( (# people per room - unweighted mean) / unweighted standard deviation ) * factor score; see Annex C.</t>
  </si>
  <si>
    <t>2. Household score for size of land (irrigated or non-irrigated) is calculated as follows:</t>
  </si>
  <si>
    <t xml:space="preserve">          ( (acres of land - unweighted mean) / unweighted standard deviation ) * factor score; see Annex C.</t>
  </si>
  <si>
    <t>Benin 2001</t>
  </si>
  <si>
    <t>Annex B: Assets and Factor Scores</t>
  </si>
  <si>
    <t>Wealth Quintile</t>
  </si>
  <si>
    <t>Asset Index Value</t>
  </si>
  <si>
    <t>poorest</t>
  </si>
  <si>
    <t>lowest</t>
  </si>
  <si>
    <t>second</t>
  </si>
  <si>
    <t>middle</t>
  </si>
  <si>
    <t>fourth</t>
  </si>
  <si>
    <t>richest</t>
  </si>
  <si>
    <t>highest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</si>
</sst>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000"/>
    <numFmt numFmtId="165" formatCode="0.000"/>
    <numFmt numFmtId="166" formatCode="0.0"/>
    <numFmt numFmtId="167" formatCode="0.0%"/>
  </numFmts>
  <fonts count="6" x14ac:knownFonts="1">
    <font>
      <sz val="11"/>
      <color theme="1"/>
      <name val="Calibri"/>
      <family val="2"/>
      <scheme val="minor"/>
    </font>
    <font>
      <sz val="10"/>
      <name val="Arial"/>
    </font>
    <font>
      <b/>
      <sz val="14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  <font>
      <u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7">
    <xf numFmtId="0" fontId="0" fillId="0" borderId="0" xfId="0"/>
    <xf numFmtId="0" fontId="3" fillId="0" borderId="0" xfId="1" applyFont="1" applyBorder="1"/>
    <xf numFmtId="0" fontId="2" fillId="0" borderId="0" xfId="1" applyFont="1" applyBorder="1" applyAlignment="1">
      <alignment horizontal="center"/>
    </xf>
    <xf numFmtId="0" fontId="3" fillId="0" borderId="0" xfId="1" applyFont="1" applyBorder="1" applyAlignment="1">
      <alignment horizontal="center"/>
    </xf>
    <xf numFmtId="164" fontId="3" fillId="0" borderId="0" xfId="1" applyNumberFormat="1" applyFont="1" applyBorder="1" applyAlignment="1">
      <alignment horizontal="center"/>
    </xf>
    <xf numFmtId="49" fontId="4" fillId="0" borderId="1" xfId="1" applyNumberFormat="1" applyFont="1" applyBorder="1"/>
    <xf numFmtId="0" fontId="4" fillId="0" borderId="1" xfId="1" applyFont="1" applyBorder="1"/>
    <xf numFmtId="0" fontId="3" fillId="0" borderId="2" xfId="1" applyFont="1" applyBorder="1"/>
    <xf numFmtId="0" fontId="3" fillId="0" borderId="3" xfId="1" applyFont="1" applyBorder="1"/>
    <xf numFmtId="165" fontId="3" fillId="0" borderId="3" xfId="1" applyNumberFormat="1" applyFont="1" applyBorder="1" applyAlignment="1">
      <alignment horizontal="center"/>
    </xf>
    <xf numFmtId="0" fontId="3" fillId="0" borderId="7" xfId="1" applyFont="1" applyBorder="1"/>
    <xf numFmtId="166" fontId="3" fillId="0" borderId="1" xfId="1" applyNumberFormat="1" applyFont="1" applyBorder="1" applyAlignment="1">
      <alignment horizontal="center"/>
    </xf>
    <xf numFmtId="166" fontId="3" fillId="0" borderId="1" xfId="1" applyNumberFormat="1" applyFont="1" applyBorder="1" applyAlignment="1">
      <alignment horizontal="center" vertical="center"/>
    </xf>
    <xf numFmtId="164" fontId="3" fillId="0" borderId="9" xfId="1" applyNumberFormat="1" applyFont="1" applyBorder="1" applyAlignment="1">
      <alignment horizontal="center"/>
    </xf>
    <xf numFmtId="164" fontId="3" fillId="0" borderId="10" xfId="1" applyNumberFormat="1" applyFont="1" applyBorder="1" applyAlignment="1">
      <alignment horizontal="center"/>
    </xf>
    <xf numFmtId="0" fontId="3" fillId="0" borderId="0" xfId="1" applyFont="1"/>
    <xf numFmtId="0" fontId="3" fillId="0" borderId="11" xfId="1" applyFont="1" applyBorder="1"/>
    <xf numFmtId="166" fontId="3" fillId="0" borderId="2" xfId="1" applyNumberFormat="1" applyFont="1" applyBorder="1" applyAlignment="1">
      <alignment horizontal="center"/>
    </xf>
    <xf numFmtId="0" fontId="3" fillId="0" borderId="13" xfId="1" applyFont="1" applyBorder="1" applyAlignment="1">
      <alignment horizontal="center"/>
    </xf>
    <xf numFmtId="164" fontId="3" fillId="0" borderId="14" xfId="1" applyNumberFormat="1" applyFont="1" applyBorder="1" applyAlignment="1">
      <alignment horizontal="center"/>
    </xf>
    <xf numFmtId="164" fontId="3" fillId="0" borderId="15" xfId="1" applyNumberFormat="1" applyFont="1" applyBorder="1" applyAlignment="1">
      <alignment horizontal="center"/>
    </xf>
    <xf numFmtId="0" fontId="3" fillId="0" borderId="15" xfId="1" applyFont="1" applyBorder="1"/>
    <xf numFmtId="165" fontId="3" fillId="0" borderId="0" xfId="1" applyNumberFormat="1" applyFont="1" applyBorder="1" applyAlignment="1">
      <alignment horizontal="center"/>
    </xf>
    <xf numFmtId="165" fontId="3" fillId="0" borderId="14" xfId="1" applyNumberFormat="1" applyFont="1" applyBorder="1" applyAlignment="1">
      <alignment horizontal="center"/>
    </xf>
    <xf numFmtId="167" fontId="3" fillId="0" borderId="0" xfId="1" applyNumberFormat="1" applyFont="1" applyBorder="1" applyAlignment="1">
      <alignment horizontal="center"/>
    </xf>
    <xf numFmtId="167" fontId="3" fillId="0" borderId="16" xfId="1" applyNumberFormat="1" applyFont="1" applyBorder="1" applyAlignment="1">
      <alignment horizontal="center"/>
    </xf>
    <xf numFmtId="164" fontId="3" fillId="0" borderId="13" xfId="1" applyNumberFormat="1" applyFont="1" applyBorder="1" applyAlignment="1">
      <alignment horizontal="center"/>
    </xf>
    <xf numFmtId="0" fontId="3" fillId="0" borderId="17" xfId="1" applyFont="1" applyBorder="1"/>
    <xf numFmtId="165" fontId="3" fillId="0" borderId="1" xfId="1" applyNumberFormat="1" applyFont="1" applyBorder="1" applyAlignment="1">
      <alignment horizontal="center"/>
    </xf>
    <xf numFmtId="165" fontId="3" fillId="0" borderId="10" xfId="1" applyNumberFormat="1" applyFont="1" applyBorder="1" applyAlignment="1">
      <alignment horizontal="center"/>
    </xf>
    <xf numFmtId="167" fontId="3" fillId="0" borderId="7" xfId="1" applyNumberFormat="1" applyFont="1" applyBorder="1" applyAlignment="1">
      <alignment horizontal="center"/>
    </xf>
    <xf numFmtId="167" fontId="3" fillId="0" borderId="1" xfId="1" applyNumberFormat="1" applyFont="1" applyBorder="1" applyAlignment="1">
      <alignment horizontal="center"/>
    </xf>
    <xf numFmtId="164" fontId="3" fillId="0" borderId="8" xfId="1" applyNumberFormat="1" applyFont="1" applyBorder="1" applyAlignment="1">
      <alignment horizontal="center"/>
    </xf>
    <xf numFmtId="164" fontId="3" fillId="0" borderId="17" xfId="1" applyNumberFormat="1" applyFont="1" applyBorder="1" applyAlignment="1">
      <alignment horizontal="center"/>
    </xf>
    <xf numFmtId="165" fontId="3" fillId="0" borderId="0" xfId="1" applyNumberFormat="1" applyFont="1" applyAlignment="1">
      <alignment horizontal="center"/>
    </xf>
    <xf numFmtId="166" fontId="3" fillId="0" borderId="0" xfId="1" applyNumberFormat="1" applyFont="1" applyAlignment="1">
      <alignment horizontal="center"/>
    </xf>
    <xf numFmtId="164" fontId="3" fillId="0" borderId="0" xfId="1" applyNumberFormat="1" applyFont="1" applyAlignment="1">
      <alignment horizontal="center"/>
    </xf>
    <xf numFmtId="165" fontId="3" fillId="0" borderId="0" xfId="1" applyNumberFormat="1" applyFont="1" applyBorder="1" applyAlignment="1">
      <alignment horizontal="left"/>
    </xf>
    <xf numFmtId="0" fontId="1" fillId="0" borderId="0" xfId="1" applyBorder="1"/>
    <xf numFmtId="166" fontId="3" fillId="0" borderId="0" xfId="1" applyNumberFormat="1" applyFont="1" applyBorder="1" applyAlignment="1">
      <alignment horizontal="center"/>
    </xf>
    <xf numFmtId="0" fontId="3" fillId="0" borderId="1" xfId="1" applyFont="1" applyBorder="1" applyAlignment="1">
      <alignment horizontal="center"/>
    </xf>
    <xf numFmtId="0" fontId="3" fillId="0" borderId="0" xfId="1" applyFont="1" applyAlignment="1">
      <alignment horizontal="center"/>
    </xf>
    <xf numFmtId="164" fontId="3" fillId="0" borderId="1" xfId="1" applyNumberFormat="1" applyFont="1" applyBorder="1" applyAlignment="1">
      <alignment horizontal="center"/>
    </xf>
    <xf numFmtId="0" fontId="3" fillId="0" borderId="16" xfId="1" applyFont="1" applyBorder="1"/>
    <xf numFmtId="166" fontId="3" fillId="0" borderId="2" xfId="1" applyNumberFormat="1" applyFont="1" applyBorder="1" applyAlignment="1">
      <alignment horizontal="center"/>
    </xf>
    <xf numFmtId="166" fontId="3" fillId="0" borderId="3" xfId="1" applyNumberFormat="1" applyFont="1" applyBorder="1" applyAlignment="1">
      <alignment horizontal="center"/>
    </xf>
    <xf numFmtId="166" fontId="3" fillId="0" borderId="12" xfId="1" applyNumberFormat="1" applyFont="1" applyBorder="1" applyAlignment="1">
      <alignment horizontal="center"/>
    </xf>
    <xf numFmtId="0" fontId="2" fillId="0" borderId="0" xfId="1" applyFont="1" applyBorder="1" applyAlignment="1">
      <alignment horizontal="center"/>
    </xf>
    <xf numFmtId="0" fontId="1" fillId="0" borderId="0" xfId="1" applyAlignment="1"/>
    <xf numFmtId="0" fontId="3" fillId="0" borderId="0" xfId="1" applyFont="1" applyBorder="1" applyAlignment="1">
      <alignment horizontal="center" wrapText="1"/>
    </xf>
    <xf numFmtId="0" fontId="3" fillId="0" borderId="1" xfId="1" applyFont="1" applyBorder="1" applyAlignment="1">
      <alignment horizontal="center" wrapText="1"/>
    </xf>
    <xf numFmtId="166" fontId="5" fillId="0" borderId="0" xfId="1" applyNumberFormat="1" applyFont="1" applyBorder="1" applyAlignment="1">
      <alignment horizontal="center"/>
    </xf>
    <xf numFmtId="166" fontId="3" fillId="0" borderId="4" xfId="1" applyNumberFormat="1" applyFont="1" applyBorder="1" applyAlignment="1">
      <alignment horizontal="center" wrapText="1"/>
    </xf>
    <xf numFmtId="0" fontId="1" fillId="0" borderId="8" xfId="1" applyBorder="1" applyAlignment="1">
      <alignment horizontal="center"/>
    </xf>
    <xf numFmtId="164" fontId="3" fillId="0" borderId="5" xfId="1" applyNumberFormat="1" applyFont="1" applyBorder="1" applyAlignment="1">
      <alignment horizontal="center"/>
    </xf>
    <xf numFmtId="164" fontId="1" fillId="0" borderId="6" xfId="1" applyNumberFormat="1" applyBorder="1" applyAlignment="1">
      <alignment horizontal="center"/>
    </xf>
    <xf numFmtId="165" fontId="3" fillId="0" borderId="1" xfId="1" applyNumberFormat="1" applyFon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10"/>
  <sheetViews>
    <sheetView tabSelected="1" zoomScaleNormal="100" workbookViewId="0">
      <selection sqref="A1:L1"/>
    </sheetView>
  </sheetViews>
  <sheetFormatPr defaultRowHeight="12.75" x14ac:dyDescent="0.2"/>
  <cols>
    <col min="1" max="1" width="46.5703125" style="43" customWidth="1"/>
    <col min="2" max="2" width="8.85546875" style="15" customWidth="1"/>
    <col min="3" max="3" width="12.140625" style="34" customWidth="1"/>
    <col min="4" max="4" width="10.7109375" style="34" customWidth="1"/>
    <col min="5" max="10" width="8.42578125" style="35" customWidth="1"/>
    <col min="11" max="11" width="8.42578125" style="36" customWidth="1"/>
    <col min="12" max="12" width="9.85546875" style="36" bestFit="1" customWidth="1"/>
    <col min="13" max="14" width="9.28515625" style="15" bestFit="1" customWidth="1"/>
    <col min="15" max="256" width="9.140625" style="15"/>
    <col min="257" max="257" width="46.5703125" style="15" customWidth="1"/>
    <col min="258" max="258" width="8.85546875" style="15" customWidth="1"/>
    <col min="259" max="259" width="12.140625" style="15" customWidth="1"/>
    <col min="260" max="260" width="10.7109375" style="15" customWidth="1"/>
    <col min="261" max="267" width="8.42578125" style="15" customWidth="1"/>
    <col min="268" max="268" width="9.85546875" style="15" bestFit="1" customWidth="1"/>
    <col min="269" max="270" width="9.28515625" style="15" bestFit="1" customWidth="1"/>
    <col min="271" max="512" width="9.140625" style="15"/>
    <col min="513" max="513" width="46.5703125" style="15" customWidth="1"/>
    <col min="514" max="514" width="8.85546875" style="15" customWidth="1"/>
    <col min="515" max="515" width="12.140625" style="15" customWidth="1"/>
    <col min="516" max="516" width="10.7109375" style="15" customWidth="1"/>
    <col min="517" max="523" width="8.42578125" style="15" customWidth="1"/>
    <col min="524" max="524" width="9.85546875" style="15" bestFit="1" customWidth="1"/>
    <col min="525" max="526" width="9.28515625" style="15" bestFit="1" customWidth="1"/>
    <col min="527" max="768" width="9.140625" style="15"/>
    <col min="769" max="769" width="46.5703125" style="15" customWidth="1"/>
    <col min="770" max="770" width="8.85546875" style="15" customWidth="1"/>
    <col min="771" max="771" width="12.140625" style="15" customWidth="1"/>
    <col min="772" max="772" width="10.7109375" style="15" customWidth="1"/>
    <col min="773" max="779" width="8.42578125" style="15" customWidth="1"/>
    <col min="780" max="780" width="9.85546875" style="15" bestFit="1" customWidth="1"/>
    <col min="781" max="782" width="9.28515625" style="15" bestFit="1" customWidth="1"/>
    <col min="783" max="1024" width="9.140625" style="15"/>
    <col min="1025" max="1025" width="46.5703125" style="15" customWidth="1"/>
    <col min="1026" max="1026" width="8.85546875" style="15" customWidth="1"/>
    <col min="1027" max="1027" width="12.140625" style="15" customWidth="1"/>
    <col min="1028" max="1028" width="10.7109375" style="15" customWidth="1"/>
    <col min="1029" max="1035" width="8.42578125" style="15" customWidth="1"/>
    <col min="1036" max="1036" width="9.85546875" style="15" bestFit="1" customWidth="1"/>
    <col min="1037" max="1038" width="9.28515625" style="15" bestFit="1" customWidth="1"/>
    <col min="1039" max="1280" width="9.140625" style="15"/>
    <col min="1281" max="1281" width="46.5703125" style="15" customWidth="1"/>
    <col min="1282" max="1282" width="8.85546875" style="15" customWidth="1"/>
    <col min="1283" max="1283" width="12.140625" style="15" customWidth="1"/>
    <col min="1284" max="1284" width="10.7109375" style="15" customWidth="1"/>
    <col min="1285" max="1291" width="8.42578125" style="15" customWidth="1"/>
    <col min="1292" max="1292" width="9.85546875" style="15" bestFit="1" customWidth="1"/>
    <col min="1293" max="1294" width="9.28515625" style="15" bestFit="1" customWidth="1"/>
    <col min="1295" max="1536" width="9.140625" style="15"/>
    <col min="1537" max="1537" width="46.5703125" style="15" customWidth="1"/>
    <col min="1538" max="1538" width="8.85546875" style="15" customWidth="1"/>
    <col min="1539" max="1539" width="12.140625" style="15" customWidth="1"/>
    <col min="1540" max="1540" width="10.7109375" style="15" customWidth="1"/>
    <col min="1541" max="1547" width="8.42578125" style="15" customWidth="1"/>
    <col min="1548" max="1548" width="9.85546875" style="15" bestFit="1" customWidth="1"/>
    <col min="1549" max="1550" width="9.28515625" style="15" bestFit="1" customWidth="1"/>
    <col min="1551" max="1792" width="9.140625" style="15"/>
    <col min="1793" max="1793" width="46.5703125" style="15" customWidth="1"/>
    <col min="1794" max="1794" width="8.85546875" style="15" customWidth="1"/>
    <col min="1795" max="1795" width="12.140625" style="15" customWidth="1"/>
    <col min="1796" max="1796" width="10.7109375" style="15" customWidth="1"/>
    <col min="1797" max="1803" width="8.42578125" style="15" customWidth="1"/>
    <col min="1804" max="1804" width="9.85546875" style="15" bestFit="1" customWidth="1"/>
    <col min="1805" max="1806" width="9.28515625" style="15" bestFit="1" customWidth="1"/>
    <col min="1807" max="2048" width="9.140625" style="15"/>
    <col min="2049" max="2049" width="46.5703125" style="15" customWidth="1"/>
    <col min="2050" max="2050" width="8.85546875" style="15" customWidth="1"/>
    <col min="2051" max="2051" width="12.140625" style="15" customWidth="1"/>
    <col min="2052" max="2052" width="10.7109375" style="15" customWidth="1"/>
    <col min="2053" max="2059" width="8.42578125" style="15" customWidth="1"/>
    <col min="2060" max="2060" width="9.85546875" style="15" bestFit="1" customWidth="1"/>
    <col min="2061" max="2062" width="9.28515625" style="15" bestFit="1" customWidth="1"/>
    <col min="2063" max="2304" width="9.140625" style="15"/>
    <col min="2305" max="2305" width="46.5703125" style="15" customWidth="1"/>
    <col min="2306" max="2306" width="8.85546875" style="15" customWidth="1"/>
    <col min="2307" max="2307" width="12.140625" style="15" customWidth="1"/>
    <col min="2308" max="2308" width="10.7109375" style="15" customWidth="1"/>
    <col min="2309" max="2315" width="8.42578125" style="15" customWidth="1"/>
    <col min="2316" max="2316" width="9.85546875" style="15" bestFit="1" customWidth="1"/>
    <col min="2317" max="2318" width="9.28515625" style="15" bestFit="1" customWidth="1"/>
    <col min="2319" max="2560" width="9.140625" style="15"/>
    <col min="2561" max="2561" width="46.5703125" style="15" customWidth="1"/>
    <col min="2562" max="2562" width="8.85546875" style="15" customWidth="1"/>
    <col min="2563" max="2563" width="12.140625" style="15" customWidth="1"/>
    <col min="2564" max="2564" width="10.7109375" style="15" customWidth="1"/>
    <col min="2565" max="2571" width="8.42578125" style="15" customWidth="1"/>
    <col min="2572" max="2572" width="9.85546875" style="15" bestFit="1" customWidth="1"/>
    <col min="2573" max="2574" width="9.28515625" style="15" bestFit="1" customWidth="1"/>
    <col min="2575" max="2816" width="9.140625" style="15"/>
    <col min="2817" max="2817" width="46.5703125" style="15" customWidth="1"/>
    <col min="2818" max="2818" width="8.85546875" style="15" customWidth="1"/>
    <col min="2819" max="2819" width="12.140625" style="15" customWidth="1"/>
    <col min="2820" max="2820" width="10.7109375" style="15" customWidth="1"/>
    <col min="2821" max="2827" width="8.42578125" style="15" customWidth="1"/>
    <col min="2828" max="2828" width="9.85546875" style="15" bestFit="1" customWidth="1"/>
    <col min="2829" max="2830" width="9.28515625" style="15" bestFit="1" customWidth="1"/>
    <col min="2831" max="3072" width="9.140625" style="15"/>
    <col min="3073" max="3073" width="46.5703125" style="15" customWidth="1"/>
    <col min="3074" max="3074" width="8.85546875" style="15" customWidth="1"/>
    <col min="3075" max="3075" width="12.140625" style="15" customWidth="1"/>
    <col min="3076" max="3076" width="10.7109375" style="15" customWidth="1"/>
    <col min="3077" max="3083" width="8.42578125" style="15" customWidth="1"/>
    <col min="3084" max="3084" width="9.85546875" style="15" bestFit="1" customWidth="1"/>
    <col min="3085" max="3086" width="9.28515625" style="15" bestFit="1" customWidth="1"/>
    <col min="3087" max="3328" width="9.140625" style="15"/>
    <col min="3329" max="3329" width="46.5703125" style="15" customWidth="1"/>
    <col min="3330" max="3330" width="8.85546875" style="15" customWidth="1"/>
    <col min="3331" max="3331" width="12.140625" style="15" customWidth="1"/>
    <col min="3332" max="3332" width="10.7109375" style="15" customWidth="1"/>
    <col min="3333" max="3339" width="8.42578125" style="15" customWidth="1"/>
    <col min="3340" max="3340" width="9.85546875" style="15" bestFit="1" customWidth="1"/>
    <col min="3341" max="3342" width="9.28515625" style="15" bestFit="1" customWidth="1"/>
    <col min="3343" max="3584" width="9.140625" style="15"/>
    <col min="3585" max="3585" width="46.5703125" style="15" customWidth="1"/>
    <col min="3586" max="3586" width="8.85546875" style="15" customWidth="1"/>
    <col min="3587" max="3587" width="12.140625" style="15" customWidth="1"/>
    <col min="3588" max="3588" width="10.7109375" style="15" customWidth="1"/>
    <col min="3589" max="3595" width="8.42578125" style="15" customWidth="1"/>
    <col min="3596" max="3596" width="9.85546875" style="15" bestFit="1" customWidth="1"/>
    <col min="3597" max="3598" width="9.28515625" style="15" bestFit="1" customWidth="1"/>
    <col min="3599" max="3840" width="9.140625" style="15"/>
    <col min="3841" max="3841" width="46.5703125" style="15" customWidth="1"/>
    <col min="3842" max="3842" width="8.85546875" style="15" customWidth="1"/>
    <col min="3843" max="3843" width="12.140625" style="15" customWidth="1"/>
    <col min="3844" max="3844" width="10.7109375" style="15" customWidth="1"/>
    <col min="3845" max="3851" width="8.42578125" style="15" customWidth="1"/>
    <col min="3852" max="3852" width="9.85546875" style="15" bestFit="1" customWidth="1"/>
    <col min="3853" max="3854" width="9.28515625" style="15" bestFit="1" customWidth="1"/>
    <col min="3855" max="4096" width="9.140625" style="15"/>
    <col min="4097" max="4097" width="46.5703125" style="15" customWidth="1"/>
    <col min="4098" max="4098" width="8.85546875" style="15" customWidth="1"/>
    <col min="4099" max="4099" width="12.140625" style="15" customWidth="1"/>
    <col min="4100" max="4100" width="10.7109375" style="15" customWidth="1"/>
    <col min="4101" max="4107" width="8.42578125" style="15" customWidth="1"/>
    <col min="4108" max="4108" width="9.85546875" style="15" bestFit="1" customWidth="1"/>
    <col min="4109" max="4110" width="9.28515625" style="15" bestFit="1" customWidth="1"/>
    <col min="4111" max="4352" width="9.140625" style="15"/>
    <col min="4353" max="4353" width="46.5703125" style="15" customWidth="1"/>
    <col min="4354" max="4354" width="8.85546875" style="15" customWidth="1"/>
    <col min="4355" max="4355" width="12.140625" style="15" customWidth="1"/>
    <col min="4356" max="4356" width="10.7109375" style="15" customWidth="1"/>
    <col min="4357" max="4363" width="8.42578125" style="15" customWidth="1"/>
    <col min="4364" max="4364" width="9.85546875" style="15" bestFit="1" customWidth="1"/>
    <col min="4365" max="4366" width="9.28515625" style="15" bestFit="1" customWidth="1"/>
    <col min="4367" max="4608" width="9.140625" style="15"/>
    <col min="4609" max="4609" width="46.5703125" style="15" customWidth="1"/>
    <col min="4610" max="4610" width="8.85546875" style="15" customWidth="1"/>
    <col min="4611" max="4611" width="12.140625" style="15" customWidth="1"/>
    <col min="4612" max="4612" width="10.7109375" style="15" customWidth="1"/>
    <col min="4613" max="4619" width="8.42578125" style="15" customWidth="1"/>
    <col min="4620" max="4620" width="9.85546875" style="15" bestFit="1" customWidth="1"/>
    <col min="4621" max="4622" width="9.28515625" style="15" bestFit="1" customWidth="1"/>
    <col min="4623" max="4864" width="9.140625" style="15"/>
    <col min="4865" max="4865" width="46.5703125" style="15" customWidth="1"/>
    <col min="4866" max="4866" width="8.85546875" style="15" customWidth="1"/>
    <col min="4867" max="4867" width="12.140625" style="15" customWidth="1"/>
    <col min="4868" max="4868" width="10.7109375" style="15" customWidth="1"/>
    <col min="4869" max="4875" width="8.42578125" style="15" customWidth="1"/>
    <col min="4876" max="4876" width="9.85546875" style="15" bestFit="1" customWidth="1"/>
    <col min="4877" max="4878" width="9.28515625" style="15" bestFit="1" customWidth="1"/>
    <col min="4879" max="5120" width="9.140625" style="15"/>
    <col min="5121" max="5121" width="46.5703125" style="15" customWidth="1"/>
    <col min="5122" max="5122" width="8.85546875" style="15" customWidth="1"/>
    <col min="5123" max="5123" width="12.140625" style="15" customWidth="1"/>
    <col min="5124" max="5124" width="10.7109375" style="15" customWidth="1"/>
    <col min="5125" max="5131" width="8.42578125" style="15" customWidth="1"/>
    <col min="5132" max="5132" width="9.85546875" style="15" bestFit="1" customWidth="1"/>
    <col min="5133" max="5134" width="9.28515625" style="15" bestFit="1" customWidth="1"/>
    <col min="5135" max="5376" width="9.140625" style="15"/>
    <col min="5377" max="5377" width="46.5703125" style="15" customWidth="1"/>
    <col min="5378" max="5378" width="8.85546875" style="15" customWidth="1"/>
    <col min="5379" max="5379" width="12.140625" style="15" customWidth="1"/>
    <col min="5380" max="5380" width="10.7109375" style="15" customWidth="1"/>
    <col min="5381" max="5387" width="8.42578125" style="15" customWidth="1"/>
    <col min="5388" max="5388" width="9.85546875" style="15" bestFit="1" customWidth="1"/>
    <col min="5389" max="5390" width="9.28515625" style="15" bestFit="1" customWidth="1"/>
    <col min="5391" max="5632" width="9.140625" style="15"/>
    <col min="5633" max="5633" width="46.5703125" style="15" customWidth="1"/>
    <col min="5634" max="5634" width="8.85546875" style="15" customWidth="1"/>
    <col min="5635" max="5635" width="12.140625" style="15" customWidth="1"/>
    <col min="5636" max="5636" width="10.7109375" style="15" customWidth="1"/>
    <col min="5637" max="5643" width="8.42578125" style="15" customWidth="1"/>
    <col min="5644" max="5644" width="9.85546875" style="15" bestFit="1" customWidth="1"/>
    <col min="5645" max="5646" width="9.28515625" style="15" bestFit="1" customWidth="1"/>
    <col min="5647" max="5888" width="9.140625" style="15"/>
    <col min="5889" max="5889" width="46.5703125" style="15" customWidth="1"/>
    <col min="5890" max="5890" width="8.85546875" style="15" customWidth="1"/>
    <col min="5891" max="5891" width="12.140625" style="15" customWidth="1"/>
    <col min="5892" max="5892" width="10.7109375" style="15" customWidth="1"/>
    <col min="5893" max="5899" width="8.42578125" style="15" customWidth="1"/>
    <col min="5900" max="5900" width="9.85546875" style="15" bestFit="1" customWidth="1"/>
    <col min="5901" max="5902" width="9.28515625" style="15" bestFit="1" customWidth="1"/>
    <col min="5903" max="6144" width="9.140625" style="15"/>
    <col min="6145" max="6145" width="46.5703125" style="15" customWidth="1"/>
    <col min="6146" max="6146" width="8.85546875" style="15" customWidth="1"/>
    <col min="6147" max="6147" width="12.140625" style="15" customWidth="1"/>
    <col min="6148" max="6148" width="10.7109375" style="15" customWidth="1"/>
    <col min="6149" max="6155" width="8.42578125" style="15" customWidth="1"/>
    <col min="6156" max="6156" width="9.85546875" style="15" bestFit="1" customWidth="1"/>
    <col min="6157" max="6158" width="9.28515625" style="15" bestFit="1" customWidth="1"/>
    <col min="6159" max="6400" width="9.140625" style="15"/>
    <col min="6401" max="6401" width="46.5703125" style="15" customWidth="1"/>
    <col min="6402" max="6402" width="8.85546875" style="15" customWidth="1"/>
    <col min="6403" max="6403" width="12.140625" style="15" customWidth="1"/>
    <col min="6404" max="6404" width="10.7109375" style="15" customWidth="1"/>
    <col min="6405" max="6411" width="8.42578125" style="15" customWidth="1"/>
    <col min="6412" max="6412" width="9.85546875" style="15" bestFit="1" customWidth="1"/>
    <col min="6413" max="6414" width="9.28515625" style="15" bestFit="1" customWidth="1"/>
    <col min="6415" max="6656" width="9.140625" style="15"/>
    <col min="6657" max="6657" width="46.5703125" style="15" customWidth="1"/>
    <col min="6658" max="6658" width="8.85546875" style="15" customWidth="1"/>
    <col min="6659" max="6659" width="12.140625" style="15" customWidth="1"/>
    <col min="6660" max="6660" width="10.7109375" style="15" customWidth="1"/>
    <col min="6661" max="6667" width="8.42578125" style="15" customWidth="1"/>
    <col min="6668" max="6668" width="9.85546875" style="15" bestFit="1" customWidth="1"/>
    <col min="6669" max="6670" width="9.28515625" style="15" bestFit="1" customWidth="1"/>
    <col min="6671" max="6912" width="9.140625" style="15"/>
    <col min="6913" max="6913" width="46.5703125" style="15" customWidth="1"/>
    <col min="6914" max="6914" width="8.85546875" style="15" customWidth="1"/>
    <col min="6915" max="6915" width="12.140625" style="15" customWidth="1"/>
    <col min="6916" max="6916" width="10.7109375" style="15" customWidth="1"/>
    <col min="6917" max="6923" width="8.42578125" style="15" customWidth="1"/>
    <col min="6924" max="6924" width="9.85546875" style="15" bestFit="1" customWidth="1"/>
    <col min="6925" max="6926" width="9.28515625" style="15" bestFit="1" customWidth="1"/>
    <col min="6927" max="7168" width="9.140625" style="15"/>
    <col min="7169" max="7169" width="46.5703125" style="15" customWidth="1"/>
    <col min="7170" max="7170" width="8.85546875" style="15" customWidth="1"/>
    <col min="7171" max="7171" width="12.140625" style="15" customWidth="1"/>
    <col min="7172" max="7172" width="10.7109375" style="15" customWidth="1"/>
    <col min="7173" max="7179" width="8.42578125" style="15" customWidth="1"/>
    <col min="7180" max="7180" width="9.85546875" style="15" bestFit="1" customWidth="1"/>
    <col min="7181" max="7182" width="9.28515625" style="15" bestFit="1" customWidth="1"/>
    <col min="7183" max="7424" width="9.140625" style="15"/>
    <col min="7425" max="7425" width="46.5703125" style="15" customWidth="1"/>
    <col min="7426" max="7426" width="8.85546875" style="15" customWidth="1"/>
    <col min="7427" max="7427" width="12.140625" style="15" customWidth="1"/>
    <col min="7428" max="7428" width="10.7109375" style="15" customWidth="1"/>
    <col min="7429" max="7435" width="8.42578125" style="15" customWidth="1"/>
    <col min="7436" max="7436" width="9.85546875" style="15" bestFit="1" customWidth="1"/>
    <col min="7437" max="7438" width="9.28515625" style="15" bestFit="1" customWidth="1"/>
    <col min="7439" max="7680" width="9.140625" style="15"/>
    <col min="7681" max="7681" width="46.5703125" style="15" customWidth="1"/>
    <col min="7682" max="7682" width="8.85546875" style="15" customWidth="1"/>
    <col min="7683" max="7683" width="12.140625" style="15" customWidth="1"/>
    <col min="7684" max="7684" width="10.7109375" style="15" customWidth="1"/>
    <col min="7685" max="7691" width="8.42578125" style="15" customWidth="1"/>
    <col min="7692" max="7692" width="9.85546875" style="15" bestFit="1" customWidth="1"/>
    <col min="7693" max="7694" width="9.28515625" style="15" bestFit="1" customWidth="1"/>
    <col min="7695" max="7936" width="9.140625" style="15"/>
    <col min="7937" max="7937" width="46.5703125" style="15" customWidth="1"/>
    <col min="7938" max="7938" width="8.85546875" style="15" customWidth="1"/>
    <col min="7939" max="7939" width="12.140625" style="15" customWidth="1"/>
    <col min="7940" max="7940" width="10.7109375" style="15" customWidth="1"/>
    <col min="7941" max="7947" width="8.42578125" style="15" customWidth="1"/>
    <col min="7948" max="7948" width="9.85546875" style="15" bestFit="1" customWidth="1"/>
    <col min="7949" max="7950" width="9.28515625" style="15" bestFit="1" customWidth="1"/>
    <col min="7951" max="8192" width="9.140625" style="15"/>
    <col min="8193" max="8193" width="46.5703125" style="15" customWidth="1"/>
    <col min="8194" max="8194" width="8.85546875" style="15" customWidth="1"/>
    <col min="8195" max="8195" width="12.140625" style="15" customWidth="1"/>
    <col min="8196" max="8196" width="10.7109375" style="15" customWidth="1"/>
    <col min="8197" max="8203" width="8.42578125" style="15" customWidth="1"/>
    <col min="8204" max="8204" width="9.85546875" style="15" bestFit="1" customWidth="1"/>
    <col min="8205" max="8206" width="9.28515625" style="15" bestFit="1" customWidth="1"/>
    <col min="8207" max="8448" width="9.140625" style="15"/>
    <col min="8449" max="8449" width="46.5703125" style="15" customWidth="1"/>
    <col min="8450" max="8450" width="8.85546875" style="15" customWidth="1"/>
    <col min="8451" max="8451" width="12.140625" style="15" customWidth="1"/>
    <col min="8452" max="8452" width="10.7109375" style="15" customWidth="1"/>
    <col min="8453" max="8459" width="8.42578125" style="15" customWidth="1"/>
    <col min="8460" max="8460" width="9.85546875" style="15" bestFit="1" customWidth="1"/>
    <col min="8461" max="8462" width="9.28515625" style="15" bestFit="1" customWidth="1"/>
    <col min="8463" max="8704" width="9.140625" style="15"/>
    <col min="8705" max="8705" width="46.5703125" style="15" customWidth="1"/>
    <col min="8706" max="8706" width="8.85546875" style="15" customWidth="1"/>
    <col min="8707" max="8707" width="12.140625" style="15" customWidth="1"/>
    <col min="8708" max="8708" width="10.7109375" style="15" customWidth="1"/>
    <col min="8709" max="8715" width="8.42578125" style="15" customWidth="1"/>
    <col min="8716" max="8716" width="9.85546875" style="15" bestFit="1" customWidth="1"/>
    <col min="8717" max="8718" width="9.28515625" style="15" bestFit="1" customWidth="1"/>
    <col min="8719" max="8960" width="9.140625" style="15"/>
    <col min="8961" max="8961" width="46.5703125" style="15" customWidth="1"/>
    <col min="8962" max="8962" width="8.85546875" style="15" customWidth="1"/>
    <col min="8963" max="8963" width="12.140625" style="15" customWidth="1"/>
    <col min="8964" max="8964" width="10.7109375" style="15" customWidth="1"/>
    <col min="8965" max="8971" width="8.42578125" style="15" customWidth="1"/>
    <col min="8972" max="8972" width="9.85546875" style="15" bestFit="1" customWidth="1"/>
    <col min="8973" max="8974" width="9.28515625" style="15" bestFit="1" customWidth="1"/>
    <col min="8975" max="9216" width="9.140625" style="15"/>
    <col min="9217" max="9217" width="46.5703125" style="15" customWidth="1"/>
    <col min="9218" max="9218" width="8.85546875" style="15" customWidth="1"/>
    <col min="9219" max="9219" width="12.140625" style="15" customWidth="1"/>
    <col min="9220" max="9220" width="10.7109375" style="15" customWidth="1"/>
    <col min="9221" max="9227" width="8.42578125" style="15" customWidth="1"/>
    <col min="9228" max="9228" width="9.85546875" style="15" bestFit="1" customWidth="1"/>
    <col min="9229" max="9230" width="9.28515625" style="15" bestFit="1" customWidth="1"/>
    <col min="9231" max="9472" width="9.140625" style="15"/>
    <col min="9473" max="9473" width="46.5703125" style="15" customWidth="1"/>
    <col min="9474" max="9474" width="8.85546875" style="15" customWidth="1"/>
    <col min="9475" max="9475" width="12.140625" style="15" customWidth="1"/>
    <col min="9476" max="9476" width="10.7109375" style="15" customWidth="1"/>
    <col min="9477" max="9483" width="8.42578125" style="15" customWidth="1"/>
    <col min="9484" max="9484" width="9.85546875" style="15" bestFit="1" customWidth="1"/>
    <col min="9485" max="9486" width="9.28515625" style="15" bestFit="1" customWidth="1"/>
    <col min="9487" max="9728" width="9.140625" style="15"/>
    <col min="9729" max="9729" width="46.5703125" style="15" customWidth="1"/>
    <col min="9730" max="9730" width="8.85546875" style="15" customWidth="1"/>
    <col min="9731" max="9731" width="12.140625" style="15" customWidth="1"/>
    <col min="9732" max="9732" width="10.7109375" style="15" customWidth="1"/>
    <col min="9733" max="9739" width="8.42578125" style="15" customWidth="1"/>
    <col min="9740" max="9740" width="9.85546875" style="15" bestFit="1" customWidth="1"/>
    <col min="9741" max="9742" width="9.28515625" style="15" bestFit="1" customWidth="1"/>
    <col min="9743" max="9984" width="9.140625" style="15"/>
    <col min="9985" max="9985" width="46.5703125" style="15" customWidth="1"/>
    <col min="9986" max="9986" width="8.85546875" style="15" customWidth="1"/>
    <col min="9987" max="9987" width="12.140625" style="15" customWidth="1"/>
    <col min="9988" max="9988" width="10.7109375" style="15" customWidth="1"/>
    <col min="9989" max="9995" width="8.42578125" style="15" customWidth="1"/>
    <col min="9996" max="9996" width="9.85546875" style="15" bestFit="1" customWidth="1"/>
    <col min="9997" max="9998" width="9.28515625" style="15" bestFit="1" customWidth="1"/>
    <col min="9999" max="10240" width="9.140625" style="15"/>
    <col min="10241" max="10241" width="46.5703125" style="15" customWidth="1"/>
    <col min="10242" max="10242" width="8.85546875" style="15" customWidth="1"/>
    <col min="10243" max="10243" width="12.140625" style="15" customWidth="1"/>
    <col min="10244" max="10244" width="10.7109375" style="15" customWidth="1"/>
    <col min="10245" max="10251" width="8.42578125" style="15" customWidth="1"/>
    <col min="10252" max="10252" width="9.85546875" style="15" bestFit="1" customWidth="1"/>
    <col min="10253" max="10254" width="9.28515625" style="15" bestFit="1" customWidth="1"/>
    <col min="10255" max="10496" width="9.140625" style="15"/>
    <col min="10497" max="10497" width="46.5703125" style="15" customWidth="1"/>
    <col min="10498" max="10498" width="8.85546875" style="15" customWidth="1"/>
    <col min="10499" max="10499" width="12.140625" style="15" customWidth="1"/>
    <col min="10500" max="10500" width="10.7109375" style="15" customWidth="1"/>
    <col min="10501" max="10507" width="8.42578125" style="15" customWidth="1"/>
    <col min="10508" max="10508" width="9.85546875" style="15" bestFit="1" customWidth="1"/>
    <col min="10509" max="10510" width="9.28515625" style="15" bestFit="1" customWidth="1"/>
    <col min="10511" max="10752" width="9.140625" style="15"/>
    <col min="10753" max="10753" width="46.5703125" style="15" customWidth="1"/>
    <col min="10754" max="10754" width="8.85546875" style="15" customWidth="1"/>
    <col min="10755" max="10755" width="12.140625" style="15" customWidth="1"/>
    <col min="10756" max="10756" width="10.7109375" style="15" customWidth="1"/>
    <col min="10757" max="10763" width="8.42578125" style="15" customWidth="1"/>
    <col min="10764" max="10764" width="9.85546875" style="15" bestFit="1" customWidth="1"/>
    <col min="10765" max="10766" width="9.28515625" style="15" bestFit="1" customWidth="1"/>
    <col min="10767" max="11008" width="9.140625" style="15"/>
    <col min="11009" max="11009" width="46.5703125" style="15" customWidth="1"/>
    <col min="11010" max="11010" width="8.85546875" style="15" customWidth="1"/>
    <col min="11011" max="11011" width="12.140625" style="15" customWidth="1"/>
    <col min="11012" max="11012" width="10.7109375" style="15" customWidth="1"/>
    <col min="11013" max="11019" width="8.42578125" style="15" customWidth="1"/>
    <col min="11020" max="11020" width="9.85546875" style="15" bestFit="1" customWidth="1"/>
    <col min="11021" max="11022" width="9.28515625" style="15" bestFit="1" customWidth="1"/>
    <col min="11023" max="11264" width="9.140625" style="15"/>
    <col min="11265" max="11265" width="46.5703125" style="15" customWidth="1"/>
    <col min="11266" max="11266" width="8.85546875" style="15" customWidth="1"/>
    <col min="11267" max="11267" width="12.140625" style="15" customWidth="1"/>
    <col min="11268" max="11268" width="10.7109375" style="15" customWidth="1"/>
    <col min="11269" max="11275" width="8.42578125" style="15" customWidth="1"/>
    <col min="11276" max="11276" width="9.85546875" style="15" bestFit="1" customWidth="1"/>
    <col min="11277" max="11278" width="9.28515625" style="15" bestFit="1" customWidth="1"/>
    <col min="11279" max="11520" width="9.140625" style="15"/>
    <col min="11521" max="11521" width="46.5703125" style="15" customWidth="1"/>
    <col min="11522" max="11522" width="8.85546875" style="15" customWidth="1"/>
    <col min="11523" max="11523" width="12.140625" style="15" customWidth="1"/>
    <col min="11524" max="11524" width="10.7109375" style="15" customWidth="1"/>
    <col min="11525" max="11531" width="8.42578125" style="15" customWidth="1"/>
    <col min="11532" max="11532" width="9.85546875" style="15" bestFit="1" customWidth="1"/>
    <col min="11533" max="11534" width="9.28515625" style="15" bestFit="1" customWidth="1"/>
    <col min="11535" max="11776" width="9.140625" style="15"/>
    <col min="11777" max="11777" width="46.5703125" style="15" customWidth="1"/>
    <col min="11778" max="11778" width="8.85546875" style="15" customWidth="1"/>
    <col min="11779" max="11779" width="12.140625" style="15" customWidth="1"/>
    <col min="11780" max="11780" width="10.7109375" style="15" customWidth="1"/>
    <col min="11781" max="11787" width="8.42578125" style="15" customWidth="1"/>
    <col min="11788" max="11788" width="9.85546875" style="15" bestFit="1" customWidth="1"/>
    <col min="11789" max="11790" width="9.28515625" style="15" bestFit="1" customWidth="1"/>
    <col min="11791" max="12032" width="9.140625" style="15"/>
    <col min="12033" max="12033" width="46.5703125" style="15" customWidth="1"/>
    <col min="12034" max="12034" width="8.85546875" style="15" customWidth="1"/>
    <col min="12035" max="12035" width="12.140625" style="15" customWidth="1"/>
    <col min="12036" max="12036" width="10.7109375" style="15" customWidth="1"/>
    <col min="12037" max="12043" width="8.42578125" style="15" customWidth="1"/>
    <col min="12044" max="12044" width="9.85546875" style="15" bestFit="1" customWidth="1"/>
    <col min="12045" max="12046" width="9.28515625" style="15" bestFit="1" customWidth="1"/>
    <col min="12047" max="12288" width="9.140625" style="15"/>
    <col min="12289" max="12289" width="46.5703125" style="15" customWidth="1"/>
    <col min="12290" max="12290" width="8.85546875" style="15" customWidth="1"/>
    <col min="12291" max="12291" width="12.140625" style="15" customWidth="1"/>
    <col min="12292" max="12292" width="10.7109375" style="15" customWidth="1"/>
    <col min="12293" max="12299" width="8.42578125" style="15" customWidth="1"/>
    <col min="12300" max="12300" width="9.85546875" style="15" bestFit="1" customWidth="1"/>
    <col min="12301" max="12302" width="9.28515625" style="15" bestFit="1" customWidth="1"/>
    <col min="12303" max="12544" width="9.140625" style="15"/>
    <col min="12545" max="12545" width="46.5703125" style="15" customWidth="1"/>
    <col min="12546" max="12546" width="8.85546875" style="15" customWidth="1"/>
    <col min="12547" max="12547" width="12.140625" style="15" customWidth="1"/>
    <col min="12548" max="12548" width="10.7109375" style="15" customWidth="1"/>
    <col min="12549" max="12555" width="8.42578125" style="15" customWidth="1"/>
    <col min="12556" max="12556" width="9.85546875" style="15" bestFit="1" customWidth="1"/>
    <col min="12557" max="12558" width="9.28515625" style="15" bestFit="1" customWidth="1"/>
    <col min="12559" max="12800" width="9.140625" style="15"/>
    <col min="12801" max="12801" width="46.5703125" style="15" customWidth="1"/>
    <col min="12802" max="12802" width="8.85546875" style="15" customWidth="1"/>
    <col min="12803" max="12803" width="12.140625" style="15" customWidth="1"/>
    <col min="12804" max="12804" width="10.7109375" style="15" customWidth="1"/>
    <col min="12805" max="12811" width="8.42578125" style="15" customWidth="1"/>
    <col min="12812" max="12812" width="9.85546875" style="15" bestFit="1" customWidth="1"/>
    <col min="12813" max="12814" width="9.28515625" style="15" bestFit="1" customWidth="1"/>
    <col min="12815" max="13056" width="9.140625" style="15"/>
    <col min="13057" max="13057" width="46.5703125" style="15" customWidth="1"/>
    <col min="13058" max="13058" width="8.85546875" style="15" customWidth="1"/>
    <col min="13059" max="13059" width="12.140625" style="15" customWidth="1"/>
    <col min="13060" max="13060" width="10.7109375" style="15" customWidth="1"/>
    <col min="13061" max="13067" width="8.42578125" style="15" customWidth="1"/>
    <col min="13068" max="13068" width="9.85546875" style="15" bestFit="1" customWidth="1"/>
    <col min="13069" max="13070" width="9.28515625" style="15" bestFit="1" customWidth="1"/>
    <col min="13071" max="13312" width="9.140625" style="15"/>
    <col min="13313" max="13313" width="46.5703125" style="15" customWidth="1"/>
    <col min="13314" max="13314" width="8.85546875" style="15" customWidth="1"/>
    <col min="13315" max="13315" width="12.140625" style="15" customWidth="1"/>
    <col min="13316" max="13316" width="10.7109375" style="15" customWidth="1"/>
    <col min="13317" max="13323" width="8.42578125" style="15" customWidth="1"/>
    <col min="13324" max="13324" width="9.85546875" style="15" bestFit="1" customWidth="1"/>
    <col min="13325" max="13326" width="9.28515625" style="15" bestFit="1" customWidth="1"/>
    <col min="13327" max="13568" width="9.140625" style="15"/>
    <col min="13569" max="13569" width="46.5703125" style="15" customWidth="1"/>
    <col min="13570" max="13570" width="8.85546875" style="15" customWidth="1"/>
    <col min="13571" max="13571" width="12.140625" style="15" customWidth="1"/>
    <col min="13572" max="13572" width="10.7109375" style="15" customWidth="1"/>
    <col min="13573" max="13579" width="8.42578125" style="15" customWidth="1"/>
    <col min="13580" max="13580" width="9.85546875" style="15" bestFit="1" customWidth="1"/>
    <col min="13581" max="13582" width="9.28515625" style="15" bestFit="1" customWidth="1"/>
    <col min="13583" max="13824" width="9.140625" style="15"/>
    <col min="13825" max="13825" width="46.5703125" style="15" customWidth="1"/>
    <col min="13826" max="13826" width="8.85546875" style="15" customWidth="1"/>
    <col min="13827" max="13827" width="12.140625" style="15" customWidth="1"/>
    <col min="13828" max="13828" width="10.7109375" style="15" customWidth="1"/>
    <col min="13829" max="13835" width="8.42578125" style="15" customWidth="1"/>
    <col min="13836" max="13836" width="9.85546875" style="15" bestFit="1" customWidth="1"/>
    <col min="13837" max="13838" width="9.28515625" style="15" bestFit="1" customWidth="1"/>
    <col min="13839" max="14080" width="9.140625" style="15"/>
    <col min="14081" max="14081" width="46.5703125" style="15" customWidth="1"/>
    <col min="14082" max="14082" width="8.85546875" style="15" customWidth="1"/>
    <col min="14083" max="14083" width="12.140625" style="15" customWidth="1"/>
    <col min="14084" max="14084" width="10.7109375" style="15" customWidth="1"/>
    <col min="14085" max="14091" width="8.42578125" style="15" customWidth="1"/>
    <col min="14092" max="14092" width="9.85546875" style="15" bestFit="1" customWidth="1"/>
    <col min="14093" max="14094" width="9.28515625" style="15" bestFit="1" customWidth="1"/>
    <col min="14095" max="14336" width="9.140625" style="15"/>
    <col min="14337" max="14337" width="46.5703125" style="15" customWidth="1"/>
    <col min="14338" max="14338" width="8.85546875" style="15" customWidth="1"/>
    <col min="14339" max="14339" width="12.140625" style="15" customWidth="1"/>
    <col min="14340" max="14340" width="10.7109375" style="15" customWidth="1"/>
    <col min="14341" max="14347" width="8.42578125" style="15" customWidth="1"/>
    <col min="14348" max="14348" width="9.85546875" style="15" bestFit="1" customWidth="1"/>
    <col min="14349" max="14350" width="9.28515625" style="15" bestFit="1" customWidth="1"/>
    <col min="14351" max="14592" width="9.140625" style="15"/>
    <col min="14593" max="14593" width="46.5703125" style="15" customWidth="1"/>
    <col min="14594" max="14594" width="8.85546875" style="15" customWidth="1"/>
    <col min="14595" max="14595" width="12.140625" style="15" customWidth="1"/>
    <col min="14596" max="14596" width="10.7109375" style="15" customWidth="1"/>
    <col min="14597" max="14603" width="8.42578125" style="15" customWidth="1"/>
    <col min="14604" max="14604" width="9.85546875" style="15" bestFit="1" customWidth="1"/>
    <col min="14605" max="14606" width="9.28515625" style="15" bestFit="1" customWidth="1"/>
    <col min="14607" max="14848" width="9.140625" style="15"/>
    <col min="14849" max="14849" width="46.5703125" style="15" customWidth="1"/>
    <col min="14850" max="14850" width="8.85546875" style="15" customWidth="1"/>
    <col min="14851" max="14851" width="12.140625" style="15" customWidth="1"/>
    <col min="14852" max="14852" width="10.7109375" style="15" customWidth="1"/>
    <col min="14853" max="14859" width="8.42578125" style="15" customWidth="1"/>
    <col min="14860" max="14860" width="9.85546875" style="15" bestFit="1" customWidth="1"/>
    <col min="14861" max="14862" width="9.28515625" style="15" bestFit="1" customWidth="1"/>
    <col min="14863" max="15104" width="9.140625" style="15"/>
    <col min="15105" max="15105" width="46.5703125" style="15" customWidth="1"/>
    <col min="15106" max="15106" width="8.85546875" style="15" customWidth="1"/>
    <col min="15107" max="15107" width="12.140625" style="15" customWidth="1"/>
    <col min="15108" max="15108" width="10.7109375" style="15" customWidth="1"/>
    <col min="15109" max="15115" width="8.42578125" style="15" customWidth="1"/>
    <col min="15116" max="15116" width="9.85546875" style="15" bestFit="1" customWidth="1"/>
    <col min="15117" max="15118" width="9.28515625" style="15" bestFit="1" customWidth="1"/>
    <col min="15119" max="15360" width="9.140625" style="15"/>
    <col min="15361" max="15361" width="46.5703125" style="15" customWidth="1"/>
    <col min="15362" max="15362" width="8.85546875" style="15" customWidth="1"/>
    <col min="15363" max="15363" width="12.140625" style="15" customWidth="1"/>
    <col min="15364" max="15364" width="10.7109375" style="15" customWidth="1"/>
    <col min="15365" max="15371" width="8.42578125" style="15" customWidth="1"/>
    <col min="15372" max="15372" width="9.85546875" style="15" bestFit="1" customWidth="1"/>
    <col min="15373" max="15374" width="9.28515625" style="15" bestFit="1" customWidth="1"/>
    <col min="15375" max="15616" width="9.140625" style="15"/>
    <col min="15617" max="15617" width="46.5703125" style="15" customWidth="1"/>
    <col min="15618" max="15618" width="8.85546875" style="15" customWidth="1"/>
    <col min="15619" max="15619" width="12.140625" style="15" customWidth="1"/>
    <col min="15620" max="15620" width="10.7109375" style="15" customWidth="1"/>
    <col min="15621" max="15627" width="8.42578125" style="15" customWidth="1"/>
    <col min="15628" max="15628" width="9.85546875" style="15" bestFit="1" customWidth="1"/>
    <col min="15629" max="15630" width="9.28515625" style="15" bestFit="1" customWidth="1"/>
    <col min="15631" max="15872" width="9.140625" style="15"/>
    <col min="15873" max="15873" width="46.5703125" style="15" customWidth="1"/>
    <col min="15874" max="15874" width="8.85546875" style="15" customWidth="1"/>
    <col min="15875" max="15875" width="12.140625" style="15" customWidth="1"/>
    <col min="15876" max="15876" width="10.7109375" style="15" customWidth="1"/>
    <col min="15877" max="15883" width="8.42578125" style="15" customWidth="1"/>
    <col min="15884" max="15884" width="9.85546875" style="15" bestFit="1" customWidth="1"/>
    <col min="15885" max="15886" width="9.28515625" style="15" bestFit="1" customWidth="1"/>
    <col min="15887" max="16128" width="9.140625" style="15"/>
    <col min="16129" max="16129" width="46.5703125" style="15" customWidth="1"/>
    <col min="16130" max="16130" width="8.85546875" style="15" customWidth="1"/>
    <col min="16131" max="16131" width="12.140625" style="15" customWidth="1"/>
    <col min="16132" max="16132" width="10.7109375" style="15" customWidth="1"/>
    <col min="16133" max="16139" width="8.42578125" style="15" customWidth="1"/>
    <col min="16140" max="16140" width="9.85546875" style="15" bestFit="1" customWidth="1"/>
    <col min="16141" max="16142" width="9.28515625" style="15" bestFit="1" customWidth="1"/>
    <col min="16143" max="16384" width="9.140625" style="15"/>
  </cols>
  <sheetData>
    <row r="1" spans="1:14" s="1" customFormat="1" ht="17.25" customHeight="1" x14ac:dyDescent="0.3">
      <c r="A1" s="47" t="s">
        <v>0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</row>
    <row r="2" spans="1:14" s="1" customFormat="1" ht="18.75" x14ac:dyDescent="0.3">
      <c r="A2" s="47" t="s">
        <v>1</v>
      </c>
      <c r="B2" s="47"/>
      <c r="C2" s="47"/>
      <c r="D2" s="47"/>
      <c r="E2" s="47"/>
      <c r="F2" s="47"/>
      <c r="G2" s="47"/>
      <c r="H2" s="47"/>
      <c r="I2" s="48"/>
      <c r="J2" s="48"/>
      <c r="K2" s="48"/>
      <c r="L2" s="48"/>
    </row>
    <row r="3" spans="1:14" s="1" customFormat="1" ht="12.75" customHeight="1" x14ac:dyDescent="0.3">
      <c r="A3" s="2"/>
      <c r="B3" s="2"/>
      <c r="C3" s="2"/>
      <c r="D3" s="2"/>
      <c r="E3" s="2"/>
      <c r="F3" s="2"/>
      <c r="G3" s="2"/>
      <c r="H3" s="2"/>
      <c r="J3" s="3"/>
      <c r="K3" s="4"/>
      <c r="L3" s="4"/>
    </row>
    <row r="4" spans="1:14" s="1" customFormat="1" ht="12.75" customHeight="1" x14ac:dyDescent="0.2">
      <c r="A4" s="5"/>
      <c r="B4" s="5"/>
      <c r="C4" s="6"/>
      <c r="D4" s="6"/>
      <c r="E4" s="6"/>
      <c r="F4" s="6"/>
      <c r="G4" s="6"/>
      <c r="H4" s="6"/>
      <c r="J4" s="3"/>
      <c r="K4" s="4"/>
      <c r="L4" s="4"/>
    </row>
    <row r="5" spans="1:14" s="1" customFormat="1" ht="12.75" customHeight="1" x14ac:dyDescent="0.2">
      <c r="A5" s="7"/>
      <c r="B5" s="8"/>
      <c r="C5" s="9"/>
      <c r="D5" s="9"/>
      <c r="E5" s="45" t="s">
        <v>2</v>
      </c>
      <c r="F5" s="45"/>
      <c r="G5" s="45"/>
      <c r="H5" s="45"/>
      <c r="I5" s="45"/>
      <c r="J5" s="52" t="s">
        <v>3</v>
      </c>
      <c r="K5" s="54" t="s">
        <v>4</v>
      </c>
      <c r="L5" s="55"/>
    </row>
    <row r="6" spans="1:14" x14ac:dyDescent="0.2">
      <c r="A6" s="10" t="s">
        <v>5</v>
      </c>
      <c r="B6" s="56" t="s">
        <v>6</v>
      </c>
      <c r="C6" s="56"/>
      <c r="D6" s="11" t="s">
        <v>7</v>
      </c>
      <c r="E6" s="11" t="s">
        <v>8</v>
      </c>
      <c r="F6" s="11" t="s">
        <v>9</v>
      </c>
      <c r="G6" s="11" t="s">
        <v>10</v>
      </c>
      <c r="H6" s="11" t="s">
        <v>11</v>
      </c>
      <c r="I6" s="12" t="s">
        <v>12</v>
      </c>
      <c r="J6" s="53"/>
      <c r="K6" s="13" t="s">
        <v>13</v>
      </c>
      <c r="L6" s="14" t="s">
        <v>14</v>
      </c>
    </row>
    <row r="7" spans="1:14" x14ac:dyDescent="0.2">
      <c r="A7" s="16"/>
      <c r="B7" s="9" t="s">
        <v>15</v>
      </c>
      <c r="C7" s="9" t="s">
        <v>16</v>
      </c>
      <c r="D7" s="44" t="s">
        <v>17</v>
      </c>
      <c r="E7" s="45"/>
      <c r="F7" s="45"/>
      <c r="G7" s="45"/>
      <c r="H7" s="46"/>
      <c r="I7" s="17"/>
      <c r="J7" s="18"/>
      <c r="K7" s="19"/>
      <c r="L7" s="20"/>
    </row>
    <row r="8" spans="1:14" ht="16.5" customHeight="1" x14ac:dyDescent="0.2">
      <c r="A8" s="21" t="s">
        <v>18</v>
      </c>
      <c r="B8" s="22">
        <v>0.21078176460391748</v>
      </c>
      <c r="C8" s="23">
        <v>0.40789907201967729</v>
      </c>
      <c r="D8" s="24">
        <v>0</v>
      </c>
      <c r="E8" s="24">
        <v>2.9617016087424832E-3</v>
      </c>
      <c r="F8" s="24">
        <v>6.8204632066268291E-3</v>
      </c>
      <c r="G8" s="24">
        <v>0.14271410567384357</v>
      </c>
      <c r="H8" s="24">
        <v>0.94343601911757058</v>
      </c>
      <c r="I8" s="25">
        <v>0.2191706766526986</v>
      </c>
      <c r="J8" s="26">
        <v>8.9701942125952797E-2</v>
      </c>
      <c r="K8" s="19">
        <f>(M8-B8)/C8*J8</f>
        <v>0.17355864068460253</v>
      </c>
      <c r="L8" s="19">
        <f>(N8-B8)/C8*J8</f>
        <v>-4.6353460810998615E-2</v>
      </c>
      <c r="M8" s="15">
        <v>1</v>
      </c>
      <c r="N8" s="15">
        <v>0</v>
      </c>
    </row>
    <row r="9" spans="1:14" x14ac:dyDescent="0.2">
      <c r="A9" s="21" t="s">
        <v>19</v>
      </c>
      <c r="B9" s="22">
        <v>0.71086843473738948</v>
      </c>
      <c r="C9" s="23">
        <v>0.45339843053741846</v>
      </c>
      <c r="D9" s="24">
        <v>0.61287321695637598</v>
      </c>
      <c r="E9" s="24">
        <v>0.68584468721311331</v>
      </c>
      <c r="F9" s="24">
        <v>0.79894325686933432</v>
      </c>
      <c r="G9" s="24">
        <v>0.8176581594137059</v>
      </c>
      <c r="H9" s="24">
        <v>0.94004919496236539</v>
      </c>
      <c r="I9" s="25">
        <v>0.77091671278294505</v>
      </c>
      <c r="J9" s="26">
        <v>2.9202663079724411E-2</v>
      </c>
      <c r="K9" s="19">
        <f t="shared" ref="K9:K72" si="0">(M9-B9)/C9*J9</f>
        <v>1.8622498706202601E-2</v>
      </c>
      <c r="L9" s="19">
        <f t="shared" ref="L9:L72" si="1">(N9-B9)/C9*J9</f>
        <v>-4.5785891603199555E-2</v>
      </c>
      <c r="M9" s="15">
        <v>1</v>
      </c>
      <c r="N9" s="15">
        <v>0</v>
      </c>
    </row>
    <row r="10" spans="1:14" x14ac:dyDescent="0.2">
      <c r="A10" s="21" t="s">
        <v>20</v>
      </c>
      <c r="B10" s="22">
        <v>0.15045935170740163</v>
      </c>
      <c r="C10" s="23">
        <v>0.35755208797718907</v>
      </c>
      <c r="D10" s="24">
        <v>0</v>
      </c>
      <c r="E10" s="24">
        <v>4.0829585266610796E-3</v>
      </c>
      <c r="F10" s="24">
        <v>1.5864947796835008E-2</v>
      </c>
      <c r="G10" s="24">
        <v>0.13955570629765984</v>
      </c>
      <c r="H10" s="24">
        <v>0.7235534756497759</v>
      </c>
      <c r="I10" s="25">
        <v>0.17658746839909092</v>
      </c>
      <c r="J10" s="26">
        <v>7.636107258646424E-2</v>
      </c>
      <c r="K10" s="19">
        <f t="shared" si="0"/>
        <v>0.18143324368885144</v>
      </c>
      <c r="L10" s="19">
        <f t="shared" si="1"/>
        <v>-3.2133045403371363E-2</v>
      </c>
      <c r="M10" s="15">
        <v>1</v>
      </c>
      <c r="N10" s="15">
        <v>0</v>
      </c>
    </row>
    <row r="11" spans="1:14" x14ac:dyDescent="0.2">
      <c r="A11" s="21" t="s">
        <v>21</v>
      </c>
      <c r="B11" s="22">
        <v>5.7722308892355696E-2</v>
      </c>
      <c r="C11" s="23">
        <v>0.23323780490544238</v>
      </c>
      <c r="D11" s="24">
        <v>0</v>
      </c>
      <c r="E11" s="24">
        <v>0</v>
      </c>
      <c r="F11" s="24">
        <v>0</v>
      </c>
      <c r="G11" s="24">
        <v>2.2065326976930203E-2</v>
      </c>
      <c r="H11" s="24">
        <v>0.32315118513873103</v>
      </c>
      <c r="I11" s="25">
        <v>6.9039593238839736E-2</v>
      </c>
      <c r="J11" s="26">
        <v>5.907230820868483E-2</v>
      </c>
      <c r="K11" s="19">
        <f t="shared" si="0"/>
        <v>0.23865135504017021</v>
      </c>
      <c r="L11" s="19">
        <f t="shared" si="1"/>
        <v>-1.4619371086897846E-2</v>
      </c>
      <c r="M11" s="15">
        <v>1</v>
      </c>
      <c r="N11" s="15">
        <v>0</v>
      </c>
    </row>
    <row r="12" spans="1:14" x14ac:dyDescent="0.2">
      <c r="A12" s="21" t="s">
        <v>22</v>
      </c>
      <c r="B12" s="22">
        <v>0.45432483966025305</v>
      </c>
      <c r="C12" s="23">
        <v>0.49795256864385651</v>
      </c>
      <c r="D12" s="24">
        <v>0.75966464842664738</v>
      </c>
      <c r="E12" s="24">
        <v>0.66691314644811328</v>
      </c>
      <c r="F12" s="24">
        <v>0.65347491822883919</v>
      </c>
      <c r="G12" s="24">
        <v>0.42867348519146037</v>
      </c>
      <c r="H12" s="24">
        <v>0.19316500331648156</v>
      </c>
      <c r="I12" s="25">
        <v>0.54040287933071074</v>
      </c>
      <c r="J12" s="26">
        <v>-3.8029119089539092E-2</v>
      </c>
      <c r="K12" s="19">
        <f t="shared" si="0"/>
        <v>-4.1673739555715412E-2</v>
      </c>
      <c r="L12" s="19">
        <f t="shared" si="1"/>
        <v>3.469722724762709E-2</v>
      </c>
      <c r="M12" s="15">
        <v>1</v>
      </c>
      <c r="N12" s="15">
        <v>0</v>
      </c>
    </row>
    <row r="13" spans="1:14" x14ac:dyDescent="0.2">
      <c r="A13" s="21" t="s">
        <v>23</v>
      </c>
      <c r="B13" s="22">
        <v>0.24891662333159992</v>
      </c>
      <c r="C13" s="23">
        <v>0.4324228841995324</v>
      </c>
      <c r="D13" s="24">
        <v>4.3657157578481445E-2</v>
      </c>
      <c r="E13" s="24">
        <v>0.20712075701469734</v>
      </c>
      <c r="F13" s="24">
        <v>0.34921728903704763</v>
      </c>
      <c r="G13" s="24">
        <v>0.40408841119198641</v>
      </c>
      <c r="H13" s="24">
        <v>0.57982633308208475</v>
      </c>
      <c r="I13" s="25">
        <v>0.31658283925124986</v>
      </c>
      <c r="J13" s="26">
        <v>3.7827007080050316E-2</v>
      </c>
      <c r="K13" s="19">
        <f t="shared" si="0"/>
        <v>6.5702434457270545E-2</v>
      </c>
      <c r="L13" s="19">
        <f t="shared" si="1"/>
        <v>-2.1774450930219361E-2</v>
      </c>
      <c r="M13" s="15">
        <v>1</v>
      </c>
      <c r="N13" s="15">
        <v>0</v>
      </c>
    </row>
    <row r="14" spans="1:14" x14ac:dyDescent="0.2">
      <c r="A14" s="21" t="s">
        <v>24</v>
      </c>
      <c r="B14" s="22">
        <v>4.1254983532674643E-2</v>
      </c>
      <c r="C14" s="23">
        <v>0.19889662436635636</v>
      </c>
      <c r="D14" s="24">
        <v>0</v>
      </c>
      <c r="E14" s="24">
        <v>1.1432946942609137E-3</v>
      </c>
      <c r="F14" s="24">
        <v>2.6406559594703033E-2</v>
      </c>
      <c r="G14" s="24">
        <v>4.6532370942515527E-2</v>
      </c>
      <c r="H14" s="24">
        <v>0.21094405921374146</v>
      </c>
      <c r="I14" s="25">
        <v>5.6968751017349828E-2</v>
      </c>
      <c r="J14" s="26">
        <v>4.2735958709052072E-2</v>
      </c>
      <c r="K14" s="19">
        <f t="shared" si="0"/>
        <v>0.20600091915480334</v>
      </c>
      <c r="L14" s="19">
        <f t="shared" si="1"/>
        <v>-8.8642594031537163E-3</v>
      </c>
      <c r="M14" s="15">
        <v>1</v>
      </c>
      <c r="N14" s="15">
        <v>0</v>
      </c>
    </row>
    <row r="15" spans="1:14" x14ac:dyDescent="0.2">
      <c r="A15" s="21" t="s">
        <v>25</v>
      </c>
      <c r="B15" s="22">
        <v>3.5188074189634252E-2</v>
      </c>
      <c r="C15" s="23">
        <v>0.1842708862649749</v>
      </c>
      <c r="D15" s="24">
        <v>0</v>
      </c>
      <c r="E15" s="24">
        <v>0</v>
      </c>
      <c r="F15" s="24">
        <v>0</v>
      </c>
      <c r="G15" s="24">
        <v>1.2603975103971038E-2</v>
      </c>
      <c r="H15" s="24">
        <v>0.20549788559689941</v>
      </c>
      <c r="I15" s="25">
        <v>4.3618007826801683E-2</v>
      </c>
      <c r="J15" s="26">
        <v>5.010249023895514E-2</v>
      </c>
      <c r="K15" s="19">
        <f t="shared" si="0"/>
        <v>0.26232836382970953</v>
      </c>
      <c r="L15" s="19">
        <f t="shared" si="1"/>
        <v>-9.5674915302606956E-3</v>
      </c>
      <c r="M15" s="15">
        <v>1</v>
      </c>
      <c r="N15" s="15">
        <v>0</v>
      </c>
    </row>
    <row r="16" spans="1:14" x14ac:dyDescent="0.2">
      <c r="A16" s="21" t="s">
        <v>26</v>
      </c>
      <c r="B16" s="22">
        <v>2.9294505113537875E-2</v>
      </c>
      <c r="C16" s="23">
        <v>0.16864538861327405</v>
      </c>
      <c r="D16" s="24">
        <v>1.317133871293584E-2</v>
      </c>
      <c r="E16" s="24">
        <v>3.398328886571278E-2</v>
      </c>
      <c r="F16" s="24">
        <v>3.6951578680353654E-2</v>
      </c>
      <c r="G16" s="24">
        <v>4.6113439292667924E-2</v>
      </c>
      <c r="H16" s="24">
        <v>2.3934853977113273E-3</v>
      </c>
      <c r="I16" s="25">
        <v>2.6518619421442118E-2</v>
      </c>
      <c r="J16" s="26">
        <v>-6.4211846747281179E-3</v>
      </c>
      <c r="K16" s="19">
        <f t="shared" si="0"/>
        <v>-3.6959677929484271E-2</v>
      </c>
      <c r="L16" s="19">
        <f t="shared" si="1"/>
        <v>1.1153902803719363E-3</v>
      </c>
      <c r="M16" s="15">
        <v>1</v>
      </c>
      <c r="N16" s="15">
        <v>0</v>
      </c>
    </row>
    <row r="17" spans="1:14" x14ac:dyDescent="0.2">
      <c r="A17" s="21" t="s">
        <v>27</v>
      </c>
      <c r="B17" s="22">
        <v>5.373548275264344E-3</v>
      </c>
      <c r="C17" s="23">
        <v>7.3113609279700967E-2</v>
      </c>
      <c r="D17" s="24">
        <v>0</v>
      </c>
      <c r="E17" s="24">
        <v>0</v>
      </c>
      <c r="F17" s="24">
        <v>0</v>
      </c>
      <c r="G17" s="24">
        <v>0</v>
      </c>
      <c r="H17" s="24">
        <v>3.5196085568186285E-2</v>
      </c>
      <c r="I17" s="25">
        <v>7.0388037453239429E-3</v>
      </c>
      <c r="J17" s="26">
        <v>2.1100014089382758E-2</v>
      </c>
      <c r="K17" s="19">
        <f t="shared" si="0"/>
        <v>0.28704139149770252</v>
      </c>
      <c r="L17" s="19">
        <f t="shared" si="1"/>
        <v>-1.5507638787781071E-3</v>
      </c>
      <c r="M17" s="15">
        <v>1</v>
      </c>
      <c r="N17" s="15">
        <v>0</v>
      </c>
    </row>
    <row r="18" spans="1:14" x14ac:dyDescent="0.2">
      <c r="A18" s="21" t="s">
        <v>28</v>
      </c>
      <c r="B18" s="22">
        <v>0.29675853700814697</v>
      </c>
      <c r="C18" s="23">
        <v>0.45686878737435749</v>
      </c>
      <c r="D18" s="24">
        <v>0.73182098051261646</v>
      </c>
      <c r="E18" s="24">
        <v>0.53862282102005421</v>
      </c>
      <c r="F18" s="24">
        <v>0.39321748976792348</v>
      </c>
      <c r="G18" s="24">
        <v>0.17757226744447668</v>
      </c>
      <c r="H18" s="24">
        <v>4.3149264039461163E-3</v>
      </c>
      <c r="I18" s="25">
        <v>0.3693151654375158</v>
      </c>
      <c r="J18" s="26">
        <v>-4.3364090610507798E-2</v>
      </c>
      <c r="K18" s="19">
        <f t="shared" si="0"/>
        <v>-6.6748763244482465E-2</v>
      </c>
      <c r="L18" s="19">
        <f t="shared" si="1"/>
        <v>2.8167089641250663E-2</v>
      </c>
      <c r="M18" s="15">
        <v>1</v>
      </c>
      <c r="N18" s="15">
        <v>0</v>
      </c>
    </row>
    <row r="19" spans="1:14" x14ac:dyDescent="0.2">
      <c r="A19" s="21" t="s">
        <v>29</v>
      </c>
      <c r="B19" s="22">
        <v>0.10556422256890276</v>
      </c>
      <c r="C19" s="23">
        <v>0.30730569012015507</v>
      </c>
      <c r="D19" s="24">
        <v>0</v>
      </c>
      <c r="E19" s="24">
        <v>0</v>
      </c>
      <c r="F19" s="24">
        <v>5.9046107440831018E-3</v>
      </c>
      <c r="G19" s="24">
        <v>4.2743169336132744E-2</v>
      </c>
      <c r="H19" s="24">
        <v>0.4931910401725807</v>
      </c>
      <c r="I19" s="25">
        <v>0.10835414596926209</v>
      </c>
      <c r="J19" s="26">
        <v>7.0757270427669897E-2</v>
      </c>
      <c r="K19" s="19">
        <f t="shared" si="0"/>
        <v>0.20594423148861993</v>
      </c>
      <c r="L19" s="19">
        <f t="shared" si="1"/>
        <v>-2.430620871638944E-2</v>
      </c>
      <c r="M19" s="15">
        <v>1</v>
      </c>
      <c r="N19" s="15">
        <v>0</v>
      </c>
    </row>
    <row r="20" spans="1:14" x14ac:dyDescent="0.2">
      <c r="A20" s="21" t="s">
        <v>30</v>
      </c>
      <c r="B20" s="22">
        <v>0.19708788351534062</v>
      </c>
      <c r="C20" s="23">
        <v>0.39783373982460674</v>
      </c>
      <c r="D20" s="24">
        <v>4.8294643548094747E-3</v>
      </c>
      <c r="E20" s="24">
        <v>4.898640091177011E-2</v>
      </c>
      <c r="F20" s="24">
        <v>0.12452785722528657</v>
      </c>
      <c r="G20" s="24">
        <v>0.34020111901571198</v>
      </c>
      <c r="H20" s="24">
        <v>0.37735715632097105</v>
      </c>
      <c r="I20" s="25">
        <v>0.17907456199991598</v>
      </c>
      <c r="J20" s="26">
        <v>3.2558599159789772E-2</v>
      </c>
      <c r="K20" s="19">
        <f t="shared" si="0"/>
        <v>6.5710097320271443E-2</v>
      </c>
      <c r="L20" s="19">
        <f t="shared" si="1"/>
        <v>-1.6129615857760932E-2</v>
      </c>
      <c r="M20" s="15">
        <v>1</v>
      </c>
      <c r="N20" s="15">
        <v>0</v>
      </c>
    </row>
    <row r="21" spans="1:14" x14ac:dyDescent="0.2">
      <c r="A21" s="21" t="s">
        <v>31</v>
      </c>
      <c r="B21" s="22">
        <v>0.12445831166579996</v>
      </c>
      <c r="C21" s="23">
        <v>0.33013229502179675</v>
      </c>
      <c r="D21" s="24">
        <v>0.1311156907625613</v>
      </c>
      <c r="E21" s="24">
        <v>0.1633647669499253</v>
      </c>
      <c r="F21" s="24">
        <v>0.23891077824467746</v>
      </c>
      <c r="G21" s="24">
        <v>0.13873282221108335</v>
      </c>
      <c r="H21" s="24">
        <v>3.4418816894194924E-2</v>
      </c>
      <c r="I21" s="25">
        <v>0.1412071023571794</v>
      </c>
      <c r="J21" s="26">
        <v>-1.5030816203937925E-2</v>
      </c>
      <c r="K21" s="19">
        <f t="shared" si="0"/>
        <v>-3.9863128796193581E-2</v>
      </c>
      <c r="L21" s="19">
        <f t="shared" si="1"/>
        <v>5.6665465206230435E-3</v>
      </c>
      <c r="M21" s="15">
        <v>1</v>
      </c>
      <c r="N21" s="15">
        <v>0</v>
      </c>
    </row>
    <row r="22" spans="1:14" x14ac:dyDescent="0.2">
      <c r="A22" s="21" t="s">
        <v>32</v>
      </c>
      <c r="B22" s="22">
        <v>0.22239556248916623</v>
      </c>
      <c r="C22" s="23">
        <v>0.41589152216051833</v>
      </c>
      <c r="D22" s="24">
        <v>0.26764190510627917</v>
      </c>
      <c r="E22" s="24">
        <v>0.27087063570458919</v>
      </c>
      <c r="F22" s="24">
        <v>0.25966780709787768</v>
      </c>
      <c r="G22" s="24">
        <v>0.22142042963167741</v>
      </c>
      <c r="H22" s="24">
        <v>5.9092191104835858E-2</v>
      </c>
      <c r="I22" s="25">
        <v>0.21575598906492358</v>
      </c>
      <c r="J22" s="26">
        <v>-2.2990750323193799E-2</v>
      </c>
      <c r="K22" s="19">
        <f t="shared" si="0"/>
        <v>-4.2986472482406161E-2</v>
      </c>
      <c r="L22" s="19">
        <f t="shared" si="1"/>
        <v>1.2294169459413086E-2</v>
      </c>
      <c r="M22" s="15">
        <v>1</v>
      </c>
      <c r="N22" s="15">
        <v>0</v>
      </c>
    </row>
    <row r="23" spans="1:14" x14ac:dyDescent="0.2">
      <c r="A23" s="21" t="s">
        <v>33</v>
      </c>
      <c r="B23" s="22">
        <v>0.12133818686080776</v>
      </c>
      <c r="C23" s="23">
        <v>0.32654818202953667</v>
      </c>
      <c r="D23" s="24">
        <v>0.21103840187563896</v>
      </c>
      <c r="E23" s="24">
        <v>0.19768926778368417</v>
      </c>
      <c r="F23" s="24">
        <v>0.12105083542587768</v>
      </c>
      <c r="G23" s="24">
        <v>9.6752937410719497E-2</v>
      </c>
      <c r="H23" s="24">
        <v>5.8507286152164155E-3</v>
      </c>
      <c r="I23" s="25">
        <v>0.12658229311794861</v>
      </c>
      <c r="J23" s="26">
        <v>-2.1897651362365995E-2</v>
      </c>
      <c r="K23" s="19">
        <f t="shared" si="0"/>
        <v>-5.8921259123120975E-2</v>
      </c>
      <c r="L23" s="19">
        <f t="shared" si="1"/>
        <v>8.1366899558462588E-3</v>
      </c>
      <c r="M23" s="15">
        <v>1</v>
      </c>
      <c r="N23" s="15">
        <v>0</v>
      </c>
    </row>
    <row r="24" spans="1:14" x14ac:dyDescent="0.2">
      <c r="A24" s="21" t="s">
        <v>34</v>
      </c>
      <c r="B24" s="22">
        <v>5.3562142485699425E-2</v>
      </c>
      <c r="C24" s="23">
        <v>0.22517110845115765</v>
      </c>
      <c r="D24" s="24">
        <v>5.807886366951287E-2</v>
      </c>
      <c r="E24" s="24">
        <v>6.1066875530859363E-2</v>
      </c>
      <c r="F24" s="24">
        <v>7.9841996677979477E-2</v>
      </c>
      <c r="G24" s="24">
        <v>5.66649509161457E-2</v>
      </c>
      <c r="H24" s="24">
        <v>2.0942975411687832E-2</v>
      </c>
      <c r="I24" s="25">
        <v>5.5294113822921445E-2</v>
      </c>
      <c r="J24" s="26">
        <v>-8.8343355007294219E-3</v>
      </c>
      <c r="K24" s="19">
        <f t="shared" si="0"/>
        <v>-3.7132426186401772E-2</v>
      </c>
      <c r="L24" s="19">
        <f t="shared" si="1"/>
        <v>2.1014504929666939E-3</v>
      </c>
      <c r="M24" s="15">
        <v>1</v>
      </c>
      <c r="N24" s="15">
        <v>0</v>
      </c>
    </row>
    <row r="25" spans="1:14" x14ac:dyDescent="0.2">
      <c r="A25" s="21" t="s">
        <v>35</v>
      </c>
      <c r="B25" s="22">
        <v>0.10521754203501474</v>
      </c>
      <c r="C25" s="23">
        <v>0.30686011983599359</v>
      </c>
      <c r="D25" s="24">
        <v>0.28588115507575695</v>
      </c>
      <c r="E25" s="24">
        <v>0.14377165597525079</v>
      </c>
      <c r="F25" s="24">
        <v>8.0649153411690849E-2</v>
      </c>
      <c r="G25" s="24">
        <v>2.5255186027481492E-2</v>
      </c>
      <c r="H25" s="24">
        <v>1.4413848731643834E-3</v>
      </c>
      <c r="I25" s="25">
        <v>0.10748914000446581</v>
      </c>
      <c r="J25" s="26">
        <v>-2.5438465842612272E-2</v>
      </c>
      <c r="K25" s="19">
        <f t="shared" si="0"/>
        <v>-7.4176771506432287E-2</v>
      </c>
      <c r="L25" s="19">
        <f t="shared" si="1"/>
        <v>8.722452596746302E-3</v>
      </c>
      <c r="M25" s="15">
        <v>1</v>
      </c>
      <c r="N25" s="15">
        <v>0</v>
      </c>
    </row>
    <row r="26" spans="1:14" x14ac:dyDescent="0.2">
      <c r="A26" s="21" t="s">
        <v>36</v>
      </c>
      <c r="B26" s="22">
        <v>1.7334026694401108E-2</v>
      </c>
      <c r="C26" s="23">
        <v>0.13052398755163752</v>
      </c>
      <c r="D26" s="24">
        <v>1.6446361465599503E-2</v>
      </c>
      <c r="E26" s="24">
        <v>3.0521663609508132E-2</v>
      </c>
      <c r="F26" s="24">
        <v>1.0080436583124033E-2</v>
      </c>
      <c r="G26" s="24">
        <v>8.2674649041263176E-3</v>
      </c>
      <c r="H26" s="24">
        <v>3.7259530514423744E-3</v>
      </c>
      <c r="I26" s="25">
        <v>1.3835997818666916E-2</v>
      </c>
      <c r="J26" s="26">
        <v>-7.2965972303574017E-3</v>
      </c>
      <c r="K26" s="19">
        <f t="shared" si="0"/>
        <v>-5.4933334122599285E-2</v>
      </c>
      <c r="L26" s="19">
        <f t="shared" si="1"/>
        <v>9.6901277337448012E-4</v>
      </c>
      <c r="M26" s="15">
        <v>1</v>
      </c>
      <c r="N26" s="15">
        <v>0</v>
      </c>
    </row>
    <row r="27" spans="1:14" x14ac:dyDescent="0.2">
      <c r="A27" s="21" t="s">
        <v>37</v>
      </c>
      <c r="B27" s="22">
        <v>5.1828739816259316E-2</v>
      </c>
      <c r="C27" s="23">
        <v>0.22170034145204839</v>
      </c>
      <c r="D27" s="24">
        <v>2.3925054151225041E-2</v>
      </c>
      <c r="E27" s="24">
        <v>8.3188434946963027E-2</v>
      </c>
      <c r="F27" s="24">
        <v>7.7760219754727994E-2</v>
      </c>
      <c r="G27" s="24">
        <v>6.9278121081331759E-2</v>
      </c>
      <c r="H27" s="24">
        <v>3.8087903132124393E-3</v>
      </c>
      <c r="I27" s="25">
        <v>5.1599190132551549E-2</v>
      </c>
      <c r="J27" s="26">
        <v>-1.0267818815773676E-2</v>
      </c>
      <c r="K27" s="19">
        <f t="shared" si="0"/>
        <v>-4.3913557562094127E-2</v>
      </c>
      <c r="L27" s="19">
        <f t="shared" si="1"/>
        <v>2.4003937314563337E-3</v>
      </c>
      <c r="M27" s="15">
        <v>1</v>
      </c>
      <c r="N27" s="15">
        <v>0</v>
      </c>
    </row>
    <row r="28" spans="1:14" x14ac:dyDescent="0.2">
      <c r="A28" s="21" t="s">
        <v>38</v>
      </c>
      <c r="B28" s="22">
        <v>6.9336106777604441E-4</v>
      </c>
      <c r="C28" s="23">
        <v>2.6324901577926798E-2</v>
      </c>
      <c r="D28" s="24">
        <v>1.043103538617787E-3</v>
      </c>
      <c r="E28" s="24">
        <v>1.4803613251069419E-4</v>
      </c>
      <c r="F28" s="24">
        <v>1.6063048346754173E-3</v>
      </c>
      <c r="G28" s="24">
        <v>0</v>
      </c>
      <c r="H28" s="24">
        <v>0</v>
      </c>
      <c r="I28" s="25">
        <v>5.5753364687525532E-4</v>
      </c>
      <c r="J28" s="26">
        <v>-1.9086876401521898E-3</v>
      </c>
      <c r="K28" s="19">
        <f t="shared" si="0"/>
        <v>-7.2454752577357076E-2</v>
      </c>
      <c r="L28" s="19">
        <f t="shared" si="1"/>
        <v>5.0272161371973688E-5</v>
      </c>
      <c r="M28" s="15">
        <v>1</v>
      </c>
      <c r="N28" s="15">
        <v>0</v>
      </c>
    </row>
    <row r="29" spans="1:14" x14ac:dyDescent="0.2">
      <c r="A29" s="21" t="s">
        <v>39</v>
      </c>
      <c r="B29" s="22">
        <v>3.4668053388802221E-4</v>
      </c>
      <c r="C29" s="23">
        <v>1.8617745023854826E-2</v>
      </c>
      <c r="D29" s="24">
        <v>0</v>
      </c>
      <c r="E29" s="24">
        <v>0</v>
      </c>
      <c r="F29" s="24">
        <v>0</v>
      </c>
      <c r="G29" s="24">
        <v>6.837994655897032E-4</v>
      </c>
      <c r="H29" s="24">
        <v>1.7096324269366684E-4</v>
      </c>
      <c r="I29" s="25">
        <v>1.7095320311310869E-4</v>
      </c>
      <c r="J29" s="26">
        <v>3.3365810701261101E-3</v>
      </c>
      <c r="K29" s="19">
        <f t="shared" si="0"/>
        <v>0.17915297143374212</v>
      </c>
      <c r="L29" s="19">
        <f t="shared" si="1"/>
        <v>-6.2130387180073568E-5</v>
      </c>
      <c r="M29" s="15">
        <v>1</v>
      </c>
      <c r="N29" s="15">
        <v>0</v>
      </c>
    </row>
    <row r="30" spans="1:14" x14ac:dyDescent="0.2">
      <c r="A30" s="21" t="s">
        <v>40</v>
      </c>
      <c r="B30" s="22">
        <v>2.2014213901889408E-2</v>
      </c>
      <c r="C30" s="23">
        <v>0.14674236225357967</v>
      </c>
      <c r="D30" s="24">
        <v>0</v>
      </c>
      <c r="E30" s="24">
        <v>0</v>
      </c>
      <c r="F30" s="24">
        <v>0</v>
      </c>
      <c r="G30" s="24">
        <v>1.5346116155348077E-4</v>
      </c>
      <c r="H30" s="24">
        <v>0.10524115518917236</v>
      </c>
      <c r="I30" s="25">
        <v>2.1077687840888652E-2</v>
      </c>
      <c r="J30" s="26">
        <v>4.4331189869636238E-2</v>
      </c>
      <c r="K30" s="19">
        <f t="shared" si="0"/>
        <v>0.29545165354773462</v>
      </c>
      <c r="L30" s="19">
        <f t="shared" si="1"/>
        <v>-6.6505423609646034E-3</v>
      </c>
      <c r="M30" s="15">
        <v>1</v>
      </c>
      <c r="N30" s="15">
        <v>0</v>
      </c>
    </row>
    <row r="31" spans="1:14" x14ac:dyDescent="0.2">
      <c r="A31" s="21" t="s">
        <v>41</v>
      </c>
      <c r="B31" s="22">
        <v>3.5708094990466288E-2</v>
      </c>
      <c r="C31" s="23">
        <v>0.18557746794124377</v>
      </c>
      <c r="D31" s="24">
        <v>0</v>
      </c>
      <c r="E31" s="24">
        <v>4.78694014255392E-3</v>
      </c>
      <c r="F31" s="24">
        <v>1.5904734946901571E-2</v>
      </c>
      <c r="G31" s="24">
        <v>8.0073726289034808E-2</v>
      </c>
      <c r="H31" s="24">
        <v>0.13095765263806489</v>
      </c>
      <c r="I31" s="25">
        <v>4.6328280026894098E-2</v>
      </c>
      <c r="J31" s="26">
        <v>1.8922343188403062E-2</v>
      </c>
      <c r="K31" s="19">
        <f t="shared" si="0"/>
        <v>9.8323695019734245E-2</v>
      </c>
      <c r="L31" s="19">
        <f t="shared" si="1"/>
        <v>-3.6409637199470175E-3</v>
      </c>
      <c r="M31" s="15">
        <v>1</v>
      </c>
      <c r="N31" s="15">
        <v>0</v>
      </c>
    </row>
    <row r="32" spans="1:14" x14ac:dyDescent="0.2">
      <c r="A32" s="21" t="s">
        <v>42</v>
      </c>
      <c r="B32" s="22">
        <v>3.2241289651586062E-2</v>
      </c>
      <c r="C32" s="23">
        <v>0.17665559248798868</v>
      </c>
      <c r="D32" s="24">
        <v>0</v>
      </c>
      <c r="E32" s="24">
        <v>0</v>
      </c>
      <c r="F32" s="24">
        <v>3.7383536861030761E-3</v>
      </c>
      <c r="G32" s="24">
        <v>3.4385887832372133E-2</v>
      </c>
      <c r="H32" s="24">
        <v>0.1673227940849964</v>
      </c>
      <c r="I32" s="25">
        <v>4.1082515917016546E-2</v>
      </c>
      <c r="J32" s="26">
        <v>3.088949381268858E-2</v>
      </c>
      <c r="K32" s="19">
        <f t="shared" si="0"/>
        <v>0.16921953205367879</v>
      </c>
      <c r="L32" s="19">
        <f t="shared" si="1"/>
        <v>-5.637620089912994E-3</v>
      </c>
      <c r="M32" s="15">
        <v>1</v>
      </c>
      <c r="N32" s="15">
        <v>0</v>
      </c>
    </row>
    <row r="33" spans="1:14" x14ac:dyDescent="0.2">
      <c r="A33" s="21" t="s">
        <v>43</v>
      </c>
      <c r="B33" s="22">
        <v>3.2934650719362107E-3</v>
      </c>
      <c r="C33" s="23">
        <v>5.7299103555934143E-2</v>
      </c>
      <c r="D33" s="24">
        <v>0</v>
      </c>
      <c r="E33" s="24">
        <v>0</v>
      </c>
      <c r="F33" s="24">
        <v>0</v>
      </c>
      <c r="G33" s="24">
        <v>0</v>
      </c>
      <c r="H33" s="24">
        <v>1.3896084915443337E-2</v>
      </c>
      <c r="I33" s="25">
        <v>2.7790537774057059E-3</v>
      </c>
      <c r="J33" s="26">
        <v>1.3816896802603213E-2</v>
      </c>
      <c r="K33" s="19">
        <f t="shared" si="0"/>
        <v>0.24034217781676043</v>
      </c>
      <c r="L33" s="19">
        <f t="shared" si="1"/>
        <v>-7.9417415278581701E-4</v>
      </c>
      <c r="M33" s="15">
        <v>1</v>
      </c>
      <c r="N33" s="15">
        <v>0</v>
      </c>
    </row>
    <row r="34" spans="1:14" x14ac:dyDescent="0.2">
      <c r="A34" s="21" t="s">
        <v>44</v>
      </c>
      <c r="B34" s="22">
        <v>0.10747096550528688</v>
      </c>
      <c r="C34" s="23">
        <v>0.30973793265529487</v>
      </c>
      <c r="D34" s="24">
        <v>0</v>
      </c>
      <c r="E34" s="24">
        <v>1.4534309149784244E-2</v>
      </c>
      <c r="F34" s="24">
        <v>8.7165698094801097E-2</v>
      </c>
      <c r="G34" s="24">
        <v>0.25744077545445548</v>
      </c>
      <c r="H34" s="24">
        <v>0.17198123511150445</v>
      </c>
      <c r="I34" s="25">
        <v>0.10612490358859895</v>
      </c>
      <c r="J34" s="26">
        <v>1.7929406745489436E-2</v>
      </c>
      <c r="K34" s="19">
        <f t="shared" si="0"/>
        <v>5.1664695875089241E-2</v>
      </c>
      <c r="L34" s="19">
        <f t="shared" si="1"/>
        <v>-6.2210354326190202E-3</v>
      </c>
      <c r="M34" s="15">
        <v>1</v>
      </c>
      <c r="N34" s="15">
        <v>0</v>
      </c>
    </row>
    <row r="35" spans="1:14" x14ac:dyDescent="0.2">
      <c r="A35" s="21" t="s">
        <v>45</v>
      </c>
      <c r="B35" s="22">
        <v>0.11215115271277518</v>
      </c>
      <c r="C35" s="23">
        <v>0.31557968044194845</v>
      </c>
      <c r="D35" s="24">
        <v>0</v>
      </c>
      <c r="E35" s="24">
        <v>6.5135898304705276E-3</v>
      </c>
      <c r="F35" s="24">
        <v>3.6532130495718733E-2</v>
      </c>
      <c r="G35" s="24">
        <v>0.11250222478536744</v>
      </c>
      <c r="H35" s="24">
        <v>0.33299550394871646</v>
      </c>
      <c r="I35" s="25">
        <v>9.7664508243165374E-2</v>
      </c>
      <c r="J35" s="26">
        <v>4.5007721681020692E-2</v>
      </c>
      <c r="K35" s="19">
        <f t="shared" si="0"/>
        <v>0.12662429265901101</v>
      </c>
      <c r="L35" s="19">
        <f t="shared" si="1"/>
        <v>-1.5994907721667343E-2</v>
      </c>
      <c r="M35" s="15">
        <v>1</v>
      </c>
      <c r="N35" s="15">
        <v>0</v>
      </c>
    </row>
    <row r="36" spans="1:14" x14ac:dyDescent="0.2">
      <c r="A36" s="21" t="s">
        <v>46</v>
      </c>
      <c r="B36" s="22">
        <v>0.67862714508580346</v>
      </c>
      <c r="C36" s="23">
        <v>0.46704405978192204</v>
      </c>
      <c r="D36" s="24">
        <v>1</v>
      </c>
      <c r="E36" s="24">
        <v>0.96549259467319137</v>
      </c>
      <c r="F36" s="24">
        <v>0.84943652039308437</v>
      </c>
      <c r="G36" s="24">
        <v>0.49921988259417721</v>
      </c>
      <c r="H36" s="24">
        <v>6.8575631781758101E-2</v>
      </c>
      <c r="I36" s="25">
        <v>0.67671140971793475</v>
      </c>
      <c r="J36" s="26">
        <v>-7.7417638693297736E-2</v>
      </c>
      <c r="K36" s="19">
        <f t="shared" si="0"/>
        <v>-5.3271050228533262E-2</v>
      </c>
      <c r="L36" s="19">
        <f t="shared" si="1"/>
        <v>0.1124898390748154</v>
      </c>
      <c r="M36" s="15">
        <v>1</v>
      </c>
      <c r="N36" s="15">
        <v>0</v>
      </c>
    </row>
    <row r="37" spans="1:14" x14ac:dyDescent="0.2">
      <c r="A37" s="21" t="s">
        <v>47</v>
      </c>
      <c r="B37" s="22">
        <v>8.1469925463685221E-3</v>
      </c>
      <c r="C37" s="23">
        <v>8.9900055608002183E-2</v>
      </c>
      <c r="D37" s="24">
        <v>0</v>
      </c>
      <c r="E37" s="24">
        <v>8.6725662039989389E-3</v>
      </c>
      <c r="F37" s="24">
        <v>7.2225623833903898E-3</v>
      </c>
      <c r="G37" s="24">
        <v>1.2247629619392804E-2</v>
      </c>
      <c r="H37" s="24">
        <v>9.0299423303437914E-3</v>
      </c>
      <c r="I37" s="25">
        <v>7.4363429125025382E-3</v>
      </c>
      <c r="J37" s="26">
        <v>1.4508150347559508E-3</v>
      </c>
      <c r="K37" s="19">
        <f t="shared" si="0"/>
        <v>1.600661140585042E-2</v>
      </c>
      <c r="L37" s="19">
        <f t="shared" si="1"/>
        <v>-1.3147688501834493E-4</v>
      </c>
      <c r="M37" s="15">
        <v>1</v>
      </c>
      <c r="N37" s="15">
        <v>0</v>
      </c>
    </row>
    <row r="38" spans="1:14" x14ac:dyDescent="0.2">
      <c r="A38" s="21" t="s">
        <v>48</v>
      </c>
      <c r="B38" s="22">
        <v>0.43612411163113191</v>
      </c>
      <c r="C38" s="23">
        <v>0.49594607175735589</v>
      </c>
      <c r="D38" s="24">
        <v>0.97158104285115066</v>
      </c>
      <c r="E38" s="24">
        <v>0.69829093511413132</v>
      </c>
      <c r="F38" s="24">
        <v>0.29075724165930306</v>
      </c>
      <c r="G38" s="24">
        <v>8.8838115525429834E-2</v>
      </c>
      <c r="H38" s="24">
        <v>6.9975865193550833E-3</v>
      </c>
      <c r="I38" s="25">
        <v>0.41185571380617964</v>
      </c>
      <c r="J38" s="26">
        <v>-6.0735569334133446E-2</v>
      </c>
      <c r="K38" s="19">
        <f t="shared" si="0"/>
        <v>-6.9054530450296928E-2</v>
      </c>
      <c r="L38" s="19">
        <f t="shared" si="1"/>
        <v>5.340952923853276E-2</v>
      </c>
      <c r="M38" s="15">
        <v>1</v>
      </c>
      <c r="N38" s="15">
        <v>0</v>
      </c>
    </row>
    <row r="39" spans="1:14" x14ac:dyDescent="0.2">
      <c r="A39" s="21" t="s">
        <v>49</v>
      </c>
      <c r="B39" s="22">
        <v>8.6670133472005549E-4</v>
      </c>
      <c r="C39" s="23">
        <v>2.9429581946954973E-2</v>
      </c>
      <c r="D39" s="24">
        <v>0</v>
      </c>
      <c r="E39" s="24">
        <v>2.0171497774556105E-3</v>
      </c>
      <c r="F39" s="24">
        <v>3.9758518952066527E-4</v>
      </c>
      <c r="G39" s="24">
        <v>0</v>
      </c>
      <c r="H39" s="24">
        <v>0</v>
      </c>
      <c r="I39" s="25">
        <v>4.8511560113490747E-4</v>
      </c>
      <c r="J39" s="26">
        <v>-1.7977476009408222E-3</v>
      </c>
      <c r="K39" s="19">
        <f t="shared" si="0"/>
        <v>-6.1033469450334665E-2</v>
      </c>
      <c r="L39" s="19">
        <f t="shared" si="1"/>
        <v>5.2943675789672687E-5</v>
      </c>
      <c r="M39" s="15">
        <v>1</v>
      </c>
      <c r="N39" s="15">
        <v>0</v>
      </c>
    </row>
    <row r="40" spans="1:14" x14ac:dyDescent="0.2">
      <c r="A40" s="21" t="s">
        <v>50</v>
      </c>
      <c r="B40" s="22">
        <v>3.8134858727682441E-3</v>
      </c>
      <c r="C40" s="23">
        <v>6.1640910297144282E-2</v>
      </c>
      <c r="D40" s="24">
        <v>6.7673440181980661E-4</v>
      </c>
      <c r="E40" s="24">
        <v>1.3445798602229665E-3</v>
      </c>
      <c r="F40" s="24">
        <v>1.4683949837001272E-2</v>
      </c>
      <c r="G40" s="24">
        <v>2.7071495988336075E-3</v>
      </c>
      <c r="H40" s="24">
        <v>0</v>
      </c>
      <c r="I40" s="25">
        <v>3.8644344634504633E-3</v>
      </c>
      <c r="J40" s="26">
        <v>-2.3386880957963221E-3</v>
      </c>
      <c r="K40" s="19">
        <f t="shared" si="0"/>
        <v>-3.7795832841393422E-2</v>
      </c>
      <c r="L40" s="19">
        <f t="shared" si="1"/>
        <v>1.4468563120074041E-4</v>
      </c>
      <c r="M40" s="15">
        <v>1</v>
      </c>
      <c r="N40" s="15">
        <v>0</v>
      </c>
    </row>
    <row r="41" spans="1:14" x14ac:dyDescent="0.2">
      <c r="A41" s="21" t="s">
        <v>51</v>
      </c>
      <c r="B41" s="22">
        <v>1.733402669440111E-4</v>
      </c>
      <c r="C41" s="23">
        <v>1.3165875092222737E-2</v>
      </c>
      <c r="D41" s="24">
        <v>0</v>
      </c>
      <c r="E41" s="24">
        <v>0</v>
      </c>
      <c r="F41" s="24">
        <v>0</v>
      </c>
      <c r="G41" s="24">
        <v>0</v>
      </c>
      <c r="H41" s="24">
        <v>6.8385297077466637E-4</v>
      </c>
      <c r="I41" s="25">
        <v>1.3676256249048734E-4</v>
      </c>
      <c r="J41" s="26">
        <v>3.7940037914210595E-3</v>
      </c>
      <c r="K41" s="19">
        <f t="shared" si="0"/>
        <v>0.28811955993960858</v>
      </c>
      <c r="L41" s="19">
        <f t="shared" si="1"/>
        <v>-4.9951380017269168E-5</v>
      </c>
      <c r="M41" s="15">
        <v>1</v>
      </c>
      <c r="N41" s="15">
        <v>0</v>
      </c>
    </row>
    <row r="42" spans="1:14" x14ac:dyDescent="0.2">
      <c r="A42" s="21" t="s">
        <v>52</v>
      </c>
      <c r="B42" s="22">
        <v>1.6120644825793031E-2</v>
      </c>
      <c r="C42" s="23">
        <v>0.12595046416303926</v>
      </c>
      <c r="D42" s="24">
        <v>0</v>
      </c>
      <c r="E42" s="24">
        <v>0</v>
      </c>
      <c r="F42" s="24">
        <v>0</v>
      </c>
      <c r="G42" s="24">
        <v>1.3339422186225023E-3</v>
      </c>
      <c r="H42" s="24">
        <v>8.1379437445151387E-2</v>
      </c>
      <c r="I42" s="25">
        <v>1.654172536107526E-2</v>
      </c>
      <c r="J42" s="26">
        <v>3.7951899823112853E-2</v>
      </c>
      <c r="K42" s="19">
        <f t="shared" si="0"/>
        <v>0.29646647968890927</v>
      </c>
      <c r="L42" s="19">
        <f t="shared" si="1"/>
        <v>-4.8575374579049617E-3</v>
      </c>
      <c r="M42" s="15">
        <v>1</v>
      </c>
      <c r="N42" s="15">
        <v>0</v>
      </c>
    </row>
    <row r="43" spans="1:14" x14ac:dyDescent="0.2">
      <c r="A43" s="21" t="s">
        <v>53</v>
      </c>
      <c r="B43" s="22">
        <v>8.6670133472005549E-4</v>
      </c>
      <c r="C43" s="23">
        <v>2.9429581946954973E-2</v>
      </c>
      <c r="D43" s="24">
        <v>0</v>
      </c>
      <c r="E43" s="24">
        <v>0</v>
      </c>
      <c r="F43" s="24">
        <v>1.6650587094974398E-3</v>
      </c>
      <c r="G43" s="24">
        <v>1.6919684992710033E-3</v>
      </c>
      <c r="H43" s="24">
        <v>2.2225221550176582E-3</v>
      </c>
      <c r="I43" s="25">
        <v>1.113636532889523E-3</v>
      </c>
      <c r="J43" s="26">
        <v>4.0149745156379249E-3</v>
      </c>
      <c r="K43" s="19">
        <f t="shared" si="0"/>
        <v>0.13630824722881993</v>
      </c>
      <c r="L43" s="19">
        <f t="shared" si="1"/>
        <v>-1.1824101945595068E-4</v>
      </c>
      <c r="M43" s="15">
        <v>1</v>
      </c>
      <c r="N43" s="15">
        <v>0</v>
      </c>
    </row>
    <row r="44" spans="1:14" x14ac:dyDescent="0.2">
      <c r="A44" s="21" t="s">
        <v>54</v>
      </c>
      <c r="B44" s="22">
        <v>0.57583636678800487</v>
      </c>
      <c r="C44" s="23">
        <v>0.49425822296917871</v>
      </c>
      <c r="D44" s="24">
        <v>0.96870549919421067</v>
      </c>
      <c r="E44" s="24">
        <v>0.89291520148549508</v>
      </c>
      <c r="F44" s="24">
        <v>0.69387959817824696</v>
      </c>
      <c r="G44" s="24">
        <v>0.29758117205931545</v>
      </c>
      <c r="H44" s="24">
        <v>2.2703069772990584E-2</v>
      </c>
      <c r="I44" s="25">
        <v>0.57543570429435742</v>
      </c>
      <c r="J44" s="26">
        <v>-7.0857694299838653E-2</v>
      </c>
      <c r="K44" s="19">
        <f t="shared" si="0"/>
        <v>-6.0808815429902616E-2</v>
      </c>
      <c r="L44" s="19">
        <f t="shared" si="1"/>
        <v>8.2552874890942582E-2</v>
      </c>
      <c r="M44" s="15">
        <v>1</v>
      </c>
      <c r="N44" s="15">
        <v>0</v>
      </c>
    </row>
    <row r="45" spans="1:14" x14ac:dyDescent="0.2">
      <c r="A45" s="21" t="s">
        <v>55</v>
      </c>
      <c r="B45" s="22">
        <v>1.906742936384122E-3</v>
      </c>
      <c r="C45" s="23">
        <v>4.3628399123423894E-2</v>
      </c>
      <c r="D45" s="24">
        <v>0</v>
      </c>
      <c r="E45" s="24">
        <v>2.1997729548564326E-3</v>
      </c>
      <c r="F45" s="24">
        <v>2.2268472964689649E-3</v>
      </c>
      <c r="G45" s="24">
        <v>7.185888681898062E-3</v>
      </c>
      <c r="H45" s="24">
        <v>1.7858161981293198E-3</v>
      </c>
      <c r="I45" s="25">
        <v>2.6796096617471496E-3</v>
      </c>
      <c r="J45" s="26">
        <v>7.1174481182052058E-4</v>
      </c>
      <c r="K45" s="19">
        <f t="shared" si="0"/>
        <v>1.6282689984072091E-2</v>
      </c>
      <c r="L45" s="19">
        <f t="shared" si="1"/>
        <v>-3.1106215669467348E-5</v>
      </c>
      <c r="M45" s="15">
        <v>1</v>
      </c>
      <c r="N45" s="15">
        <v>0</v>
      </c>
    </row>
    <row r="46" spans="1:14" x14ac:dyDescent="0.2">
      <c r="A46" s="21" t="s">
        <v>56</v>
      </c>
      <c r="B46" s="22">
        <v>3.2934650719362107E-3</v>
      </c>
      <c r="C46" s="23">
        <v>5.7299103555934081E-2</v>
      </c>
      <c r="D46" s="24">
        <v>0</v>
      </c>
      <c r="E46" s="24">
        <v>6.4735099896021057E-3</v>
      </c>
      <c r="F46" s="24">
        <v>9.086445247518648E-4</v>
      </c>
      <c r="G46" s="24">
        <v>1.8154724048260315E-3</v>
      </c>
      <c r="H46" s="24">
        <v>5.1288972808099956E-4</v>
      </c>
      <c r="I46" s="25">
        <v>1.94956114886766E-3</v>
      </c>
      <c r="J46" s="26">
        <v>-1.5221473383286285E-3</v>
      </c>
      <c r="K46" s="19">
        <f t="shared" si="0"/>
        <v>-2.6477450868921722E-2</v>
      </c>
      <c r="L46" s="19">
        <f t="shared" si="1"/>
        <v>8.7490707219045686E-5</v>
      </c>
      <c r="M46" s="15">
        <v>1</v>
      </c>
      <c r="N46" s="15">
        <v>0</v>
      </c>
    </row>
    <row r="47" spans="1:14" x14ac:dyDescent="0.2">
      <c r="A47" s="21" t="s">
        <v>57</v>
      </c>
      <c r="B47" s="22">
        <v>5.4775524354307506E-2</v>
      </c>
      <c r="C47" s="23">
        <v>0.22756129407944928</v>
      </c>
      <c r="D47" s="24">
        <v>2.818914041059141E-2</v>
      </c>
      <c r="E47" s="24">
        <v>7.0489351866838731E-2</v>
      </c>
      <c r="F47" s="24">
        <v>5.2434820867967254E-2</v>
      </c>
      <c r="G47" s="24">
        <v>5.0053108257538087E-2</v>
      </c>
      <c r="H47" s="24">
        <v>2.6145104056662052E-2</v>
      </c>
      <c r="I47" s="25">
        <v>4.5486357255874854E-2</v>
      </c>
      <c r="J47" s="26">
        <v>-4.6453055097176454E-3</v>
      </c>
      <c r="K47" s="19">
        <f t="shared" si="0"/>
        <v>-1.929526935764354E-2</v>
      </c>
      <c r="L47" s="19">
        <f t="shared" si="1"/>
        <v>1.1181560823428128E-3</v>
      </c>
      <c r="M47" s="15">
        <v>1</v>
      </c>
      <c r="N47" s="15">
        <v>0</v>
      </c>
    </row>
    <row r="48" spans="1:14" x14ac:dyDescent="0.2">
      <c r="A48" s="21" t="s">
        <v>58</v>
      </c>
      <c r="B48" s="22">
        <v>0.28306465591957014</v>
      </c>
      <c r="C48" s="23">
        <v>0.45052662529274207</v>
      </c>
      <c r="D48" s="24">
        <v>0</v>
      </c>
      <c r="E48" s="24">
        <v>0</v>
      </c>
      <c r="F48" s="24">
        <v>3.1288896477920235E-2</v>
      </c>
      <c r="G48" s="24">
        <v>0.46634263812820764</v>
      </c>
      <c r="H48" s="24">
        <v>0.90875439703630634</v>
      </c>
      <c r="I48" s="25">
        <v>0.28122598073968513</v>
      </c>
      <c r="J48" s="26">
        <v>8.1873307313396274E-2</v>
      </c>
      <c r="K48" s="19">
        <f t="shared" si="0"/>
        <v>0.13028723377134918</v>
      </c>
      <c r="L48" s="19">
        <f t="shared" si="1"/>
        <v>-5.1440776776744024E-2</v>
      </c>
      <c r="M48" s="15">
        <v>1</v>
      </c>
      <c r="N48" s="15">
        <v>0</v>
      </c>
    </row>
    <row r="49" spans="1:14" x14ac:dyDescent="0.2">
      <c r="A49" s="21" t="s">
        <v>59</v>
      </c>
      <c r="B49" s="22">
        <v>7.7829779857860978E-2</v>
      </c>
      <c r="C49" s="23">
        <v>0.26792675941867045</v>
      </c>
      <c r="D49" s="24">
        <v>1.3075201663991425E-3</v>
      </c>
      <c r="E49" s="24">
        <v>2.2564065111556345E-2</v>
      </c>
      <c r="F49" s="24">
        <v>0.21695721505441642</v>
      </c>
      <c r="G49" s="24">
        <v>0.17343177327386772</v>
      </c>
      <c r="H49" s="24">
        <v>3.9243906994362913E-2</v>
      </c>
      <c r="I49" s="25">
        <v>9.0437740517401E-2</v>
      </c>
      <c r="J49" s="26">
        <v>-2.3495307080985276E-3</v>
      </c>
      <c r="K49" s="19">
        <f t="shared" si="0"/>
        <v>-8.0867892965190355E-3</v>
      </c>
      <c r="L49" s="19">
        <f t="shared" si="1"/>
        <v>6.8251285604079839E-4</v>
      </c>
      <c r="M49" s="15">
        <v>1</v>
      </c>
      <c r="N49" s="15">
        <v>0</v>
      </c>
    </row>
    <row r="50" spans="1:14" x14ac:dyDescent="0.2">
      <c r="A50" s="21" t="s">
        <v>60</v>
      </c>
      <c r="B50" s="22">
        <v>3.1201248049921998E-3</v>
      </c>
      <c r="C50" s="23">
        <v>5.5775701478647279E-2</v>
      </c>
      <c r="D50" s="24">
        <v>1.7978402287988208E-3</v>
      </c>
      <c r="E50" s="24">
        <v>5.3580985916507626E-3</v>
      </c>
      <c r="F50" s="24">
        <v>2.3039776002278804E-3</v>
      </c>
      <c r="G50" s="24">
        <v>2.222348263166531E-3</v>
      </c>
      <c r="H50" s="24">
        <v>8.548162134683309E-4</v>
      </c>
      <c r="I50" s="25">
        <v>2.5115212570863015E-3</v>
      </c>
      <c r="J50" s="26">
        <v>-2.3158780434936353E-3</v>
      </c>
      <c r="K50" s="19">
        <f t="shared" si="0"/>
        <v>-4.1391719938271322E-2</v>
      </c>
      <c r="L50" s="19">
        <f t="shared" si="1"/>
        <v>1.2955154910257067E-4</v>
      </c>
      <c r="M50" s="15">
        <v>1</v>
      </c>
      <c r="N50" s="15">
        <v>0</v>
      </c>
    </row>
    <row r="51" spans="1:14" x14ac:dyDescent="0.2">
      <c r="A51" s="21" t="s">
        <v>61</v>
      </c>
      <c r="B51" s="22">
        <v>0.24596983879355175</v>
      </c>
      <c r="C51" s="23">
        <v>0.43069807517698094</v>
      </c>
      <c r="D51" s="24">
        <v>0.7385420201690891</v>
      </c>
      <c r="E51" s="24">
        <v>0.24935337999825746</v>
      </c>
      <c r="F51" s="24">
        <v>0.11401461918174476</v>
      </c>
      <c r="G51" s="24">
        <v>3.8114830542442815E-2</v>
      </c>
      <c r="H51" s="24">
        <v>5.076302671657366E-4</v>
      </c>
      <c r="I51" s="25">
        <v>0.22830136197886822</v>
      </c>
      <c r="J51" s="26">
        <v>-4.3906955324484617E-2</v>
      </c>
      <c r="K51" s="19">
        <f t="shared" si="0"/>
        <v>-7.6868624471565561E-2</v>
      </c>
      <c r="L51" s="19">
        <f t="shared" si="1"/>
        <v>2.5075075431069314E-2</v>
      </c>
      <c r="M51" s="15">
        <v>1</v>
      </c>
      <c r="N51" s="15">
        <v>0</v>
      </c>
    </row>
    <row r="52" spans="1:14" x14ac:dyDescent="0.2">
      <c r="A52" s="21" t="s">
        <v>62</v>
      </c>
      <c r="B52" s="22">
        <v>3.9868261397122554E-3</v>
      </c>
      <c r="C52" s="23">
        <v>6.3020788623120716E-2</v>
      </c>
      <c r="D52" s="24">
        <v>4.5849860174259228E-4</v>
      </c>
      <c r="E52" s="24">
        <v>4.6519207541224792E-3</v>
      </c>
      <c r="F52" s="24">
        <v>8.9521609439747758E-3</v>
      </c>
      <c r="G52" s="24">
        <v>3.6830247456557238E-3</v>
      </c>
      <c r="H52" s="24">
        <v>3.4192648538733188E-4</v>
      </c>
      <c r="I52" s="25">
        <v>3.6116502385245648E-3</v>
      </c>
      <c r="J52" s="26">
        <v>-2.1157784805654759E-3</v>
      </c>
      <c r="K52" s="19">
        <f t="shared" si="0"/>
        <v>-3.3438858599750786E-2</v>
      </c>
      <c r="L52" s="19">
        <f t="shared" si="1"/>
        <v>1.338485464313032E-4</v>
      </c>
      <c r="M52" s="15">
        <v>1</v>
      </c>
      <c r="N52" s="15">
        <v>0</v>
      </c>
    </row>
    <row r="53" spans="1:14" x14ac:dyDescent="0.2">
      <c r="A53" s="21" t="s">
        <v>63</v>
      </c>
      <c r="B53" s="22">
        <v>3.4668053388802221E-4</v>
      </c>
      <c r="C53" s="23">
        <v>1.8617745023854815E-2</v>
      </c>
      <c r="D53" s="24">
        <v>1.4901479123111219E-3</v>
      </c>
      <c r="E53" s="24">
        <v>0</v>
      </c>
      <c r="F53" s="24">
        <v>0</v>
      </c>
      <c r="G53" s="24">
        <v>5.2651547096098513E-4</v>
      </c>
      <c r="H53" s="24">
        <v>0</v>
      </c>
      <c r="I53" s="25">
        <v>4.0336388956875195E-4</v>
      </c>
      <c r="J53" s="26">
        <v>-9.2036268921346536E-4</v>
      </c>
      <c r="K53" s="19">
        <f t="shared" si="0"/>
        <v>-4.941756459797636E-2</v>
      </c>
      <c r="L53" s="19">
        <f t="shared" si="1"/>
        <v>1.7138049106286235E-5</v>
      </c>
      <c r="M53" s="15">
        <v>1</v>
      </c>
      <c r="N53" s="15">
        <v>0</v>
      </c>
    </row>
    <row r="54" spans="1:14" x14ac:dyDescent="0.2">
      <c r="A54" s="21" t="s">
        <v>64</v>
      </c>
      <c r="B54" s="22">
        <v>0.71832206621598194</v>
      </c>
      <c r="C54" s="23">
        <v>0.44985614852872707</v>
      </c>
      <c r="D54" s="24">
        <v>0.25950933331685583</v>
      </c>
      <c r="E54" s="24">
        <v>0.7425850001438421</v>
      </c>
      <c r="F54" s="24">
        <v>0.87663563468475969</v>
      </c>
      <c r="G54" s="24">
        <v>0.9264543900226575</v>
      </c>
      <c r="H54" s="24">
        <v>0.86542058607365713</v>
      </c>
      <c r="I54" s="25">
        <v>0.73392935924766689</v>
      </c>
      <c r="J54" s="26">
        <v>2.7961812325963405E-2</v>
      </c>
      <c r="K54" s="19">
        <f t="shared" si="0"/>
        <v>1.7508320263251657E-2</v>
      </c>
      <c r="L54" s="19">
        <f t="shared" si="1"/>
        <v>-4.4648910259024531E-2</v>
      </c>
      <c r="M54" s="15">
        <v>1</v>
      </c>
      <c r="N54" s="15">
        <v>0</v>
      </c>
    </row>
    <row r="55" spans="1:14" x14ac:dyDescent="0.2">
      <c r="A55" s="21" t="s">
        <v>65</v>
      </c>
      <c r="B55" s="22">
        <v>9.5337146819206107E-3</v>
      </c>
      <c r="C55" s="23">
        <v>9.7182611981332656E-2</v>
      </c>
      <c r="D55" s="24">
        <v>0</v>
      </c>
      <c r="E55" s="24">
        <v>0</v>
      </c>
      <c r="F55" s="24">
        <v>3.9758518952066538E-4</v>
      </c>
      <c r="G55" s="24">
        <v>1.5702678802657109E-2</v>
      </c>
      <c r="H55" s="24">
        <v>3.3034029491561208E-2</v>
      </c>
      <c r="I55" s="25">
        <v>9.8259938445710657E-3</v>
      </c>
      <c r="J55" s="26">
        <v>1.4272837143576061E-2</v>
      </c>
      <c r="K55" s="19">
        <f t="shared" si="0"/>
        <v>0.14546598098498476</v>
      </c>
      <c r="L55" s="19">
        <f t="shared" si="1"/>
        <v>-1.4001800759842775E-3</v>
      </c>
      <c r="M55" s="15">
        <v>1</v>
      </c>
      <c r="N55" s="15">
        <v>0</v>
      </c>
    </row>
    <row r="56" spans="1:14" x14ac:dyDescent="0.2">
      <c r="A56" s="21" t="s">
        <v>66</v>
      </c>
      <c r="B56" s="22">
        <v>2.0974172300225344E-2</v>
      </c>
      <c r="C56" s="23">
        <v>0.14331021047757808</v>
      </c>
      <c r="D56" s="24">
        <v>0</v>
      </c>
      <c r="E56" s="24">
        <v>3.4096991037777654E-3</v>
      </c>
      <c r="F56" s="24">
        <v>0</v>
      </c>
      <c r="G56" s="24">
        <v>1.3252511287455845E-2</v>
      </c>
      <c r="H56" s="24">
        <v>9.672083636437652E-2</v>
      </c>
      <c r="I56" s="25">
        <v>2.2680100550713286E-2</v>
      </c>
      <c r="J56" s="26">
        <v>3.4651914352669927E-2</v>
      </c>
      <c r="K56" s="19">
        <f t="shared" si="0"/>
        <v>0.23672506667494014</v>
      </c>
      <c r="L56" s="19">
        <f t="shared" si="1"/>
        <v>-5.0714824836522237E-3</v>
      </c>
      <c r="M56" s="15">
        <v>1</v>
      </c>
      <c r="N56" s="15">
        <v>0</v>
      </c>
    </row>
    <row r="57" spans="1:14" x14ac:dyDescent="0.2">
      <c r="A57" s="21" t="s">
        <v>67</v>
      </c>
      <c r="B57" s="22">
        <v>3.4668053388802221E-4</v>
      </c>
      <c r="C57" s="23">
        <v>1.8617745023854829E-2</v>
      </c>
      <c r="D57" s="24">
        <v>0</v>
      </c>
      <c r="E57" s="24">
        <v>0</v>
      </c>
      <c r="F57" s="24">
        <v>0</v>
      </c>
      <c r="G57" s="24">
        <v>8.9845019699048769E-4</v>
      </c>
      <c r="H57" s="24">
        <v>1.7096324269366618E-3</v>
      </c>
      <c r="I57" s="25">
        <v>5.2159995293663236E-4</v>
      </c>
      <c r="J57" s="26">
        <v>2.1692985938133436E-3</v>
      </c>
      <c r="K57" s="19">
        <f t="shared" si="0"/>
        <v>0.11647740032104476</v>
      </c>
      <c r="L57" s="19">
        <f t="shared" si="1"/>
        <v>-4.0394451299131176E-5</v>
      </c>
      <c r="M57" s="15">
        <v>1</v>
      </c>
      <c r="N57" s="15">
        <v>0</v>
      </c>
    </row>
    <row r="58" spans="1:14" x14ac:dyDescent="0.2">
      <c r="A58" s="21" t="s">
        <v>68</v>
      </c>
      <c r="B58" s="22">
        <v>8.3203328133125334E-3</v>
      </c>
      <c r="C58" s="23">
        <v>9.0843466313613092E-2</v>
      </c>
      <c r="D58" s="24">
        <v>0</v>
      </c>
      <c r="E58" s="24">
        <v>0</v>
      </c>
      <c r="F58" s="24">
        <v>0</v>
      </c>
      <c r="G58" s="24">
        <v>0</v>
      </c>
      <c r="H58" s="24">
        <v>3.6029938003133942E-2</v>
      </c>
      <c r="I58" s="25">
        <v>7.205564438946723E-3</v>
      </c>
      <c r="J58" s="26">
        <v>2.8336527888953012E-2</v>
      </c>
      <c r="K58" s="19">
        <f t="shared" si="0"/>
        <v>0.30933164140977137</v>
      </c>
      <c r="L58" s="19">
        <f t="shared" si="1"/>
        <v>-2.5953362677275001E-3</v>
      </c>
      <c r="M58" s="15">
        <v>1</v>
      </c>
      <c r="N58" s="15">
        <v>0</v>
      </c>
    </row>
    <row r="59" spans="1:14" x14ac:dyDescent="0.2">
      <c r="A59" s="21" t="s">
        <v>69</v>
      </c>
      <c r="B59" s="22">
        <v>0.15253943491072977</v>
      </c>
      <c r="C59" s="23">
        <v>0.35957414741517202</v>
      </c>
      <c r="D59" s="24">
        <v>0</v>
      </c>
      <c r="E59" s="24">
        <v>2.9376524421205453E-3</v>
      </c>
      <c r="F59" s="24">
        <v>1.8702333496935786E-2</v>
      </c>
      <c r="G59" s="24">
        <v>0.15945599072864466</v>
      </c>
      <c r="H59" s="24">
        <v>0.53798300181488357</v>
      </c>
      <c r="I59" s="25">
        <v>0.14378872601479628</v>
      </c>
      <c r="J59" s="26">
        <v>6.189972299243305E-2</v>
      </c>
      <c r="K59" s="19">
        <f t="shared" si="0"/>
        <v>0.14588805842447836</v>
      </c>
      <c r="L59" s="19">
        <f t="shared" si="1"/>
        <v>-2.6259253715185307E-2</v>
      </c>
      <c r="M59" s="15">
        <v>1</v>
      </c>
      <c r="N59" s="15">
        <v>0</v>
      </c>
    </row>
    <row r="60" spans="1:14" x14ac:dyDescent="0.2">
      <c r="A60" s="21" t="s">
        <v>70</v>
      </c>
      <c r="B60" s="22">
        <v>0.78523140925637025</v>
      </c>
      <c r="C60" s="23">
        <v>0.41069731052420799</v>
      </c>
      <c r="D60" s="24">
        <v>1</v>
      </c>
      <c r="E60" s="24">
        <v>0.9955723188719946</v>
      </c>
      <c r="F60" s="24">
        <v>0.97691244420524093</v>
      </c>
      <c r="G60" s="24">
        <v>0.80454912047089544</v>
      </c>
      <c r="H60" s="24">
        <v>0.2838188144397798</v>
      </c>
      <c r="I60" s="25">
        <v>0.81220349809138348</v>
      </c>
      <c r="J60" s="26">
        <v>-7.9960352180286923E-2</v>
      </c>
      <c r="K60" s="19">
        <f t="shared" si="0"/>
        <v>-4.1814182155722461E-2</v>
      </c>
      <c r="L60" s="19">
        <f t="shared" si="1"/>
        <v>0.15287993960082547</v>
      </c>
      <c r="M60" s="15">
        <v>1</v>
      </c>
      <c r="N60" s="15">
        <v>0</v>
      </c>
    </row>
    <row r="61" spans="1:14" x14ac:dyDescent="0.2">
      <c r="A61" s="21" t="s">
        <v>71</v>
      </c>
      <c r="B61" s="22">
        <v>4.4375108337666842E-2</v>
      </c>
      <c r="C61" s="23">
        <v>0.20594491989891381</v>
      </c>
      <c r="D61" s="24">
        <v>0</v>
      </c>
      <c r="E61" s="24">
        <v>0</v>
      </c>
      <c r="F61" s="24">
        <v>6.5827931435082359E-4</v>
      </c>
      <c r="G61" s="24">
        <v>2.2209869420604954E-2</v>
      </c>
      <c r="H61" s="24">
        <v>0.12228134711040199</v>
      </c>
      <c r="I61" s="25">
        <v>2.9027658655667615E-2</v>
      </c>
      <c r="J61" s="26">
        <v>3.5371648854635292E-2</v>
      </c>
      <c r="K61" s="19">
        <f t="shared" si="0"/>
        <v>0.16413140038229812</v>
      </c>
      <c r="L61" s="19">
        <f t="shared" si="1"/>
        <v>-7.6215560489512656E-3</v>
      </c>
      <c r="M61" s="15">
        <v>1</v>
      </c>
      <c r="N61" s="15">
        <v>0</v>
      </c>
    </row>
    <row r="62" spans="1:14" x14ac:dyDescent="0.2">
      <c r="A62" s="21" t="s">
        <v>72</v>
      </c>
      <c r="B62" s="22">
        <v>8.1469925463685221E-3</v>
      </c>
      <c r="C62" s="23">
        <v>8.990005560800203E-2</v>
      </c>
      <c r="D62" s="24">
        <v>0</v>
      </c>
      <c r="E62" s="24">
        <v>0</v>
      </c>
      <c r="F62" s="24">
        <v>2.3214262531306611E-3</v>
      </c>
      <c r="G62" s="24">
        <v>1.0886815059222206E-2</v>
      </c>
      <c r="H62" s="24">
        <v>1.9032082418331927E-2</v>
      </c>
      <c r="I62" s="25">
        <v>6.4447414104804113E-3</v>
      </c>
      <c r="J62" s="26">
        <v>7.742144767114047E-3</v>
      </c>
      <c r="K62" s="19">
        <f t="shared" si="0"/>
        <v>8.5417851184509688E-2</v>
      </c>
      <c r="L62" s="19">
        <f t="shared" si="1"/>
        <v>-7.0161464622019501E-4</v>
      </c>
      <c r="M62" s="15">
        <v>1</v>
      </c>
      <c r="N62" s="15">
        <v>0</v>
      </c>
    </row>
    <row r="63" spans="1:14" x14ac:dyDescent="0.2">
      <c r="A63" s="21" t="s">
        <v>73</v>
      </c>
      <c r="B63" s="22">
        <v>2.7214421910209743E-2</v>
      </c>
      <c r="C63" s="23">
        <v>0.16272180837539846</v>
      </c>
      <c r="D63" s="24">
        <v>3.8034598301134162E-2</v>
      </c>
      <c r="E63" s="24">
        <v>3.3771323835131192E-2</v>
      </c>
      <c r="F63" s="24">
        <v>9.8153579086000167E-3</v>
      </c>
      <c r="G63" s="24">
        <v>1.7226527739635511E-2</v>
      </c>
      <c r="H63" s="24">
        <v>3.6603146348086535E-2</v>
      </c>
      <c r="I63" s="25">
        <v>2.7122603461447695E-2</v>
      </c>
      <c r="J63" s="26">
        <v>5.2127515440926206E-3</v>
      </c>
      <c r="K63" s="19">
        <f t="shared" si="0"/>
        <v>3.1162937376900755E-2</v>
      </c>
      <c r="L63" s="19">
        <f t="shared" si="1"/>
        <v>-8.7180705063674604E-4</v>
      </c>
      <c r="M63" s="15">
        <v>1</v>
      </c>
      <c r="N63" s="15">
        <v>0</v>
      </c>
    </row>
    <row r="64" spans="1:14" x14ac:dyDescent="0.2">
      <c r="A64" s="21" t="s">
        <v>74</v>
      </c>
      <c r="B64" s="22">
        <v>4.5068469405442884E-3</v>
      </c>
      <c r="C64" s="23">
        <v>6.6987410035393796E-2</v>
      </c>
      <c r="D64" s="24">
        <v>0</v>
      </c>
      <c r="E64" s="24">
        <v>0</v>
      </c>
      <c r="F64" s="24">
        <v>0</v>
      </c>
      <c r="G64" s="24">
        <v>3.6248933419624949E-3</v>
      </c>
      <c r="H64" s="24">
        <v>1.7251384238434513E-2</v>
      </c>
      <c r="I64" s="25">
        <v>4.1750670539580639E-3</v>
      </c>
      <c r="J64" s="26">
        <v>1.2316175086434443E-2</v>
      </c>
      <c r="K64" s="19">
        <f t="shared" si="0"/>
        <v>0.18302943738157412</v>
      </c>
      <c r="L64" s="19">
        <f t="shared" si="1"/>
        <v>-8.2862012396324697E-4</v>
      </c>
      <c r="M64" s="15">
        <v>1</v>
      </c>
      <c r="N64" s="15">
        <v>0</v>
      </c>
    </row>
    <row r="65" spans="1:14" x14ac:dyDescent="0.2">
      <c r="A65" s="21" t="s">
        <v>75</v>
      </c>
      <c r="B65" s="22">
        <v>0.15617958051655401</v>
      </c>
      <c r="C65" s="23">
        <v>0.36305697512988572</v>
      </c>
      <c r="D65" s="24">
        <v>9.4488728007112388E-2</v>
      </c>
      <c r="E65" s="24">
        <v>0.15516744085499826</v>
      </c>
      <c r="F65" s="24">
        <v>0.16599367226110626</v>
      </c>
      <c r="G65" s="24">
        <v>0.17397932845318637</v>
      </c>
      <c r="H65" s="24">
        <v>0.1274063853131765</v>
      </c>
      <c r="I65" s="25">
        <v>0.14339166866070852</v>
      </c>
      <c r="J65" s="26">
        <v>-1.6714116815470298E-3</v>
      </c>
      <c r="K65" s="19">
        <f t="shared" si="0"/>
        <v>-3.8847106731608122E-3</v>
      </c>
      <c r="L65" s="19">
        <f t="shared" si="1"/>
        <v>7.1900663856160475E-4</v>
      </c>
      <c r="M65" s="15">
        <v>1</v>
      </c>
      <c r="N65" s="15">
        <v>0</v>
      </c>
    </row>
    <row r="66" spans="1:14" x14ac:dyDescent="0.2">
      <c r="A66" s="21" t="s">
        <v>76</v>
      </c>
      <c r="B66" s="22">
        <v>0.78367134685387418</v>
      </c>
      <c r="C66" s="23">
        <v>0.41177658814287305</v>
      </c>
      <c r="D66" s="24">
        <v>0.8641256659829919</v>
      </c>
      <c r="E66" s="24">
        <v>0.80103535583953944</v>
      </c>
      <c r="F66" s="24">
        <v>0.81240569344710056</v>
      </c>
      <c r="G66" s="24">
        <v>0.77739780071207876</v>
      </c>
      <c r="H66" s="24">
        <v>0.72623734571873066</v>
      </c>
      <c r="I66" s="25">
        <v>0.79622700201224283</v>
      </c>
      <c r="J66" s="26">
        <v>-1.2663485509025435E-2</v>
      </c>
      <c r="K66" s="19">
        <f t="shared" si="0"/>
        <v>-6.6528181620477307E-3</v>
      </c>
      <c r="L66" s="19">
        <f t="shared" si="1"/>
        <v>2.4100473486071951E-2</v>
      </c>
      <c r="M66" s="15">
        <v>1</v>
      </c>
      <c r="N66" s="15">
        <v>0</v>
      </c>
    </row>
    <row r="67" spans="1:14" x14ac:dyDescent="0.2">
      <c r="A67" s="21" t="s">
        <v>77</v>
      </c>
      <c r="B67" s="22">
        <v>1.0920436817472699E-2</v>
      </c>
      <c r="C67" s="23">
        <v>0.10393773848493412</v>
      </c>
      <c r="D67" s="24">
        <v>0</v>
      </c>
      <c r="E67" s="24">
        <v>0</v>
      </c>
      <c r="F67" s="24">
        <v>0</v>
      </c>
      <c r="G67" s="24">
        <v>0</v>
      </c>
      <c r="H67" s="24">
        <v>5.8810217257556641E-2</v>
      </c>
      <c r="I67" s="25">
        <v>1.1761352741737192E-2</v>
      </c>
      <c r="J67" s="26">
        <v>2.9327953836975541E-2</v>
      </c>
      <c r="K67" s="19">
        <f t="shared" si="0"/>
        <v>0.27908707840817404</v>
      </c>
      <c r="L67" s="19">
        <f t="shared" si="1"/>
        <v>-3.0814030739072839E-3</v>
      </c>
      <c r="M67" s="15">
        <v>1</v>
      </c>
      <c r="N67" s="15">
        <v>0</v>
      </c>
    </row>
    <row r="68" spans="1:14" x14ac:dyDescent="0.2">
      <c r="A68" s="21" t="s">
        <v>78</v>
      </c>
      <c r="B68" s="22">
        <v>8.1469925463685221E-3</v>
      </c>
      <c r="C68" s="23">
        <v>8.9900055608002211E-2</v>
      </c>
      <c r="D68" s="24">
        <v>1.7118450052181031E-3</v>
      </c>
      <c r="E68" s="24">
        <v>2.891790518461829E-3</v>
      </c>
      <c r="F68" s="24">
        <v>4.0831616828443983E-3</v>
      </c>
      <c r="G68" s="24">
        <v>1.144474991492944E-2</v>
      </c>
      <c r="H68" s="24">
        <v>1.7959305370407536E-2</v>
      </c>
      <c r="I68" s="25">
        <v>7.616391181981234E-3</v>
      </c>
      <c r="J68" s="26">
        <v>7.3924450849522649E-3</v>
      </c>
      <c r="K68" s="19">
        <f t="shared" si="0"/>
        <v>8.1559670239993304E-2</v>
      </c>
      <c r="L68" s="19">
        <f t="shared" si="1"/>
        <v>-6.6992389047180795E-4</v>
      </c>
      <c r="M68" s="15">
        <v>1</v>
      </c>
      <c r="N68" s="15">
        <v>0</v>
      </c>
    </row>
    <row r="69" spans="1:14" x14ac:dyDescent="0.2">
      <c r="A69" s="21" t="s">
        <v>79</v>
      </c>
      <c r="B69" s="22">
        <v>0.20488819552782112</v>
      </c>
      <c r="C69" s="23">
        <v>0.40365488532957999</v>
      </c>
      <c r="D69" s="24">
        <v>0</v>
      </c>
      <c r="E69" s="24">
        <v>8.1183311994708295E-4</v>
      </c>
      <c r="F69" s="24">
        <v>4.7533258553216018E-3</v>
      </c>
      <c r="G69" s="24">
        <v>0.12401393153718511</v>
      </c>
      <c r="H69" s="24">
        <v>0.93132530065933694</v>
      </c>
      <c r="I69" s="25">
        <v>0.21216507942553139</v>
      </c>
      <c r="J69" s="26">
        <v>8.9526829277558326E-2</v>
      </c>
      <c r="K69" s="19">
        <f t="shared" si="0"/>
        <v>0.17634826522025426</v>
      </c>
      <c r="L69" s="19">
        <f t="shared" si="1"/>
        <v>-4.5442260625755508E-2</v>
      </c>
      <c r="M69" s="15">
        <v>1</v>
      </c>
      <c r="N69" s="15">
        <v>0</v>
      </c>
    </row>
    <row r="70" spans="1:14" x14ac:dyDescent="0.2">
      <c r="A70" s="21" t="s">
        <v>80</v>
      </c>
      <c r="B70" s="22">
        <v>0.76911076443057724</v>
      </c>
      <c r="C70" s="23">
        <v>0.42143823208651149</v>
      </c>
      <c r="D70" s="24">
        <v>0.97596161216227229</v>
      </c>
      <c r="E70" s="24">
        <v>0.9465355363868091</v>
      </c>
      <c r="F70" s="24">
        <v>0.9469200076839106</v>
      </c>
      <c r="G70" s="24">
        <v>0.84303410497154108</v>
      </c>
      <c r="H70" s="24">
        <v>6.0862506622698397E-2</v>
      </c>
      <c r="I70" s="25">
        <v>0.75467280686025084</v>
      </c>
      <c r="J70" s="26">
        <v>-8.4146483107112563E-2</v>
      </c>
      <c r="K70" s="19">
        <f t="shared" si="0"/>
        <v>-4.6100509354045367E-2</v>
      </c>
      <c r="L70" s="19">
        <f t="shared" si="1"/>
        <v>0.15356453453746194</v>
      </c>
      <c r="M70" s="15">
        <v>1</v>
      </c>
      <c r="N70" s="15">
        <v>0</v>
      </c>
    </row>
    <row r="71" spans="1:14" x14ac:dyDescent="0.2">
      <c r="A71" s="21" t="s">
        <v>81</v>
      </c>
      <c r="B71" s="22">
        <v>1.3867221355520888E-2</v>
      </c>
      <c r="C71" s="23">
        <v>0.1169499566178004</v>
      </c>
      <c r="D71" s="24">
        <v>1.3851114993709758E-2</v>
      </c>
      <c r="E71" s="24">
        <v>2.6943497450604825E-2</v>
      </c>
      <c r="F71" s="24">
        <v>2.4954043400201555E-2</v>
      </c>
      <c r="G71" s="24">
        <v>1.3583386709920882E-2</v>
      </c>
      <c r="H71" s="24">
        <v>3.2758282633339971E-3</v>
      </c>
      <c r="I71" s="25">
        <v>1.6524236749542853E-2</v>
      </c>
      <c r="J71" s="26">
        <v>-4.1825953899670464E-3</v>
      </c>
      <c r="K71" s="19">
        <f t="shared" si="0"/>
        <v>-3.5268028592205625E-2</v>
      </c>
      <c r="L71" s="19">
        <f t="shared" si="1"/>
        <v>4.9594696561371945E-4</v>
      </c>
      <c r="M71" s="15">
        <v>1</v>
      </c>
      <c r="N71" s="15">
        <v>0</v>
      </c>
    </row>
    <row r="72" spans="1:14" x14ac:dyDescent="0.2">
      <c r="A72" s="21" t="s">
        <v>82</v>
      </c>
      <c r="B72" s="22">
        <v>1.733402669440111E-4</v>
      </c>
      <c r="C72" s="23">
        <v>1.3165875092222739E-2</v>
      </c>
      <c r="D72" s="24">
        <v>0</v>
      </c>
      <c r="E72" s="24">
        <v>0</v>
      </c>
      <c r="F72" s="24">
        <v>0</v>
      </c>
      <c r="G72" s="24">
        <v>2.0303621991252041E-3</v>
      </c>
      <c r="H72" s="24">
        <v>0</v>
      </c>
      <c r="I72" s="25">
        <v>4.0608036582292741E-4</v>
      </c>
      <c r="J72" s="26">
        <v>8.2129008422756537E-4</v>
      </c>
      <c r="K72" s="19">
        <f t="shared" si="0"/>
        <v>6.2369399362613577E-2</v>
      </c>
      <c r="L72" s="19">
        <f t="shared" si="1"/>
        <v>-1.0813002663421217E-5</v>
      </c>
      <c r="M72" s="15">
        <v>1</v>
      </c>
      <c r="N72" s="15">
        <v>0</v>
      </c>
    </row>
    <row r="73" spans="1:14" x14ac:dyDescent="0.2">
      <c r="A73" s="21" t="s">
        <v>83</v>
      </c>
      <c r="B73" s="22">
        <v>8.6670133472005549E-4</v>
      </c>
      <c r="C73" s="23">
        <v>2.9429581946954955E-2</v>
      </c>
      <c r="D73" s="24">
        <v>0</v>
      </c>
      <c r="E73" s="24">
        <v>0</v>
      </c>
      <c r="F73" s="24">
        <v>0</v>
      </c>
      <c r="G73" s="24">
        <v>4.0697258686708156E-3</v>
      </c>
      <c r="H73" s="24">
        <v>2.4848055423066914E-3</v>
      </c>
      <c r="I73" s="25">
        <v>1.3108929859751448E-3</v>
      </c>
      <c r="J73" s="26">
        <v>1.7047615754777854E-3</v>
      </c>
      <c r="K73" s="19">
        <f>(M73-B73)/C73*J73</f>
        <v>5.787659707212308E-2</v>
      </c>
      <c r="L73" s="19">
        <f>(N73-B73)/C73*J73</f>
        <v>-5.0205236877275395E-5</v>
      </c>
      <c r="M73" s="15">
        <v>1</v>
      </c>
      <c r="N73" s="15">
        <v>0</v>
      </c>
    </row>
    <row r="74" spans="1:14" x14ac:dyDescent="0.2">
      <c r="A74" s="21" t="s">
        <v>84</v>
      </c>
      <c r="B74" s="22">
        <v>2.6001040041601664E-3</v>
      </c>
      <c r="C74" s="23">
        <v>5.0929294832259608E-2</v>
      </c>
      <c r="D74" s="24">
        <v>0</v>
      </c>
      <c r="E74" s="24">
        <v>8.8475598153811997E-4</v>
      </c>
      <c r="F74" s="24">
        <v>8.5804370064470877E-4</v>
      </c>
      <c r="G74" s="24">
        <v>1.9388188297864472E-3</v>
      </c>
      <c r="H74" s="24">
        <v>1.0257794561619959E-3</v>
      </c>
      <c r="I74" s="25">
        <v>9.415008982583586E-4</v>
      </c>
      <c r="J74" s="26">
        <v>1.9931883904171699E-3</v>
      </c>
      <c r="K74" s="19">
        <f>(M74-B74)/C74*J74</f>
        <v>3.903462437188427E-2</v>
      </c>
      <c r="L74" s="19">
        <f>(N74-B74)/C74*J74</f>
        <v>-1.0175866624578799E-4</v>
      </c>
      <c r="M74" s="15">
        <v>1</v>
      </c>
      <c r="N74" s="15">
        <v>0</v>
      </c>
    </row>
    <row r="75" spans="1:14" x14ac:dyDescent="0.2">
      <c r="A75" s="21" t="s">
        <v>85</v>
      </c>
      <c r="B75" s="22">
        <v>8.6670133472005542E-3</v>
      </c>
      <c r="C75" s="23">
        <v>9.2700516754922496E-2</v>
      </c>
      <c r="D75" s="24">
        <v>0</v>
      </c>
      <c r="E75" s="24">
        <v>0</v>
      </c>
      <c r="F75" s="24">
        <v>0</v>
      </c>
      <c r="G75" s="24">
        <v>9.4074577337573302E-3</v>
      </c>
      <c r="H75" s="24">
        <v>3.8176331894016674E-2</v>
      </c>
      <c r="I75" s="25">
        <v>9.5163462793015022E-3</v>
      </c>
      <c r="J75" s="26">
        <v>1.6165508107980103E-2</v>
      </c>
      <c r="K75" s="19">
        <f t="shared" ref="K75:K81" si="2">(M75-B75)/C75*J75</f>
        <v>-1.5113904370840793E-3</v>
      </c>
      <c r="L75" s="19">
        <f t="shared" ref="L75:L81" si="3">(N75-B75)/C75*J75</f>
        <v>-1.5113904370840793E-3</v>
      </c>
    </row>
    <row r="76" spans="1:14" x14ac:dyDescent="0.2">
      <c r="A76" s="21" t="s">
        <v>86</v>
      </c>
      <c r="B76" s="22">
        <v>9.1697001213381868E-2</v>
      </c>
      <c r="C76" s="23">
        <v>0.28862276584429913</v>
      </c>
      <c r="D76" s="24">
        <v>0</v>
      </c>
      <c r="E76" s="24">
        <v>0</v>
      </c>
      <c r="F76" s="24">
        <v>0</v>
      </c>
      <c r="G76" s="24">
        <v>4.3176535035383823E-2</v>
      </c>
      <c r="H76" s="24">
        <v>0.40670508415354306</v>
      </c>
      <c r="I76" s="25">
        <v>8.9971715748585604E-2</v>
      </c>
      <c r="J76" s="26">
        <v>6.4320892663499801E-2</v>
      </c>
      <c r="K76" s="19">
        <f t="shared" si="2"/>
        <v>-2.0435092690479269E-2</v>
      </c>
      <c r="L76" s="19">
        <f t="shared" si="3"/>
        <v>-2.0435092690479269E-2</v>
      </c>
    </row>
    <row r="77" spans="1:14" x14ac:dyDescent="0.2">
      <c r="A77" s="21" t="s">
        <v>87</v>
      </c>
      <c r="B77" s="22">
        <v>1.5600624024960999E-2</v>
      </c>
      <c r="C77" s="23">
        <v>0.12393509206588867</v>
      </c>
      <c r="D77" s="24">
        <v>1.3152605171761697E-3</v>
      </c>
      <c r="E77" s="24">
        <v>1.0526324896877676E-2</v>
      </c>
      <c r="F77" s="24">
        <v>1.6801408602359864E-2</v>
      </c>
      <c r="G77" s="24">
        <v>3.7427736188276522E-2</v>
      </c>
      <c r="H77" s="24">
        <v>1.9237050923087334E-2</v>
      </c>
      <c r="I77" s="25">
        <v>1.7052884681771956E-2</v>
      </c>
      <c r="J77" s="26">
        <v>3.1319982926612949E-3</v>
      </c>
      <c r="K77" s="19">
        <f t="shared" si="2"/>
        <v>-3.9424772270836876E-4</v>
      </c>
      <c r="L77" s="19">
        <f t="shared" si="3"/>
        <v>-3.9424772270836876E-4</v>
      </c>
    </row>
    <row r="78" spans="1:14" x14ac:dyDescent="0.2">
      <c r="A78" s="21" t="s">
        <v>88</v>
      </c>
      <c r="B78" s="22">
        <v>4.8188594210435087E-2</v>
      </c>
      <c r="C78" s="23">
        <v>0.2141831120330191</v>
      </c>
      <c r="D78" s="24">
        <v>5.3351076505006017E-3</v>
      </c>
      <c r="E78" s="24">
        <v>3.1873357401104821E-2</v>
      </c>
      <c r="F78" s="24">
        <v>5.7513853844785044E-2</v>
      </c>
      <c r="G78" s="24">
        <v>8.870032953422935E-2</v>
      </c>
      <c r="H78" s="24">
        <v>5.9931427390009034E-2</v>
      </c>
      <c r="I78" s="25">
        <v>4.863548093605604E-2</v>
      </c>
      <c r="J78" s="26">
        <v>4.5788799500586499E-3</v>
      </c>
      <c r="K78" s="19">
        <f t="shared" si="2"/>
        <v>-1.0301922768666165E-3</v>
      </c>
      <c r="L78" s="19">
        <f t="shared" si="3"/>
        <v>-1.0301922768666165E-3</v>
      </c>
    </row>
    <row r="79" spans="1:14" x14ac:dyDescent="0.2">
      <c r="A79" s="21" t="s">
        <v>89</v>
      </c>
      <c r="B79" s="22">
        <v>1.8720748829953199E-2</v>
      </c>
      <c r="C79" s="23">
        <v>0.13554876338394845</v>
      </c>
      <c r="D79" s="24">
        <v>4.575738016690839E-3</v>
      </c>
      <c r="E79" s="24">
        <v>1.8728852674246777E-2</v>
      </c>
      <c r="F79" s="24">
        <v>3.0276696864368305E-2</v>
      </c>
      <c r="G79" s="24">
        <v>2.1191490896570533E-2</v>
      </c>
      <c r="H79" s="24">
        <v>1.3103114431695493E-2</v>
      </c>
      <c r="I79" s="25">
        <v>1.7559346040618439E-2</v>
      </c>
      <c r="J79" s="26">
        <v>-2.8805448171528392E-4</v>
      </c>
      <c r="K79" s="19">
        <f t="shared" si="2"/>
        <v>3.978343635831917E-5</v>
      </c>
      <c r="L79" s="19">
        <f t="shared" si="3"/>
        <v>3.978343635831917E-5</v>
      </c>
    </row>
    <row r="80" spans="1:14" x14ac:dyDescent="0.2">
      <c r="A80" s="21" t="s">
        <v>90</v>
      </c>
      <c r="B80" s="22">
        <v>0.79979199167966719</v>
      </c>
      <c r="C80" s="23">
        <v>0.40019060784301097</v>
      </c>
      <c r="D80" s="24">
        <v>0.98533893262146655</v>
      </c>
      <c r="E80" s="24">
        <v>0.93046422498229375</v>
      </c>
      <c r="F80" s="24">
        <v>0.87027838470307728</v>
      </c>
      <c r="G80" s="24">
        <v>0.77168434004230602</v>
      </c>
      <c r="H80" s="24">
        <v>0.44608811089437278</v>
      </c>
      <c r="I80" s="25">
        <v>0.80085840962592647</v>
      </c>
      <c r="J80" s="26">
        <v>-5.3443491702865206E-2</v>
      </c>
      <c r="K80" s="19">
        <f t="shared" si="2"/>
        <v>0.1068082954313562</v>
      </c>
      <c r="L80" s="19">
        <f t="shared" si="3"/>
        <v>0.1068082954313562</v>
      </c>
    </row>
    <row r="81" spans="1:14" x14ac:dyDescent="0.2">
      <c r="A81" s="21" t="s">
        <v>91</v>
      </c>
      <c r="B81" s="22">
        <v>1.6814005893569076E-2</v>
      </c>
      <c r="C81" s="23">
        <v>0.12858522907116882</v>
      </c>
      <c r="D81" s="24">
        <v>3.4349611941674484E-3</v>
      </c>
      <c r="E81" s="24">
        <v>8.407240045477828E-3</v>
      </c>
      <c r="F81" s="24">
        <v>2.4471376671059121E-2</v>
      </c>
      <c r="G81" s="24">
        <v>2.5597255611957987E-2</v>
      </c>
      <c r="H81" s="24">
        <v>1.6758880313275479E-2</v>
      </c>
      <c r="I81" s="25">
        <v>1.5712069899105001E-2</v>
      </c>
      <c r="J81" s="26">
        <v>9.1523206956321659E-6</v>
      </c>
      <c r="K81" s="19">
        <f t="shared" si="2"/>
        <v>-1.1967717849693344E-6</v>
      </c>
      <c r="L81" s="19">
        <f t="shared" si="3"/>
        <v>-1.1967717849693344E-6</v>
      </c>
    </row>
    <row r="82" spans="1:14" x14ac:dyDescent="0.2">
      <c r="A82" s="27"/>
      <c r="B82" s="28"/>
      <c r="C82" s="29"/>
      <c r="D82" s="30"/>
      <c r="E82" s="31"/>
      <c r="F82" s="31"/>
      <c r="G82" s="31"/>
      <c r="H82" s="31"/>
      <c r="I82" s="30"/>
      <c r="J82" s="32"/>
      <c r="K82" s="33"/>
      <c r="L82" s="14"/>
      <c r="M82" s="15">
        <v>1</v>
      </c>
      <c r="N82" s="15">
        <v>0</v>
      </c>
    </row>
    <row r="83" spans="1:14" x14ac:dyDescent="0.2">
      <c r="A83" s="1"/>
    </row>
    <row r="84" spans="1:14" x14ac:dyDescent="0.2">
      <c r="A84" s="37" t="s">
        <v>92</v>
      </c>
    </row>
    <row r="85" spans="1:14" x14ac:dyDescent="0.2">
      <c r="A85" s="1" t="s">
        <v>93</v>
      </c>
    </row>
    <row r="86" spans="1:14" x14ac:dyDescent="0.2">
      <c r="A86" s="1" t="s">
        <v>94</v>
      </c>
    </row>
    <row r="87" spans="1:14" x14ac:dyDescent="0.2">
      <c r="A87" s="1" t="s">
        <v>95</v>
      </c>
    </row>
    <row r="88" spans="1:14" x14ac:dyDescent="0.2">
      <c r="A88" s="1" t="s">
        <v>96</v>
      </c>
    </row>
    <row r="89" spans="1:14" s="1" customFormat="1" ht="17.25" customHeight="1" x14ac:dyDescent="0.3">
      <c r="A89" s="47" t="s">
        <v>97</v>
      </c>
      <c r="B89" s="47"/>
      <c r="C89" s="47"/>
      <c r="D89" s="47"/>
      <c r="E89" s="47"/>
      <c r="F89" s="47"/>
      <c r="G89" s="47"/>
      <c r="H89" s="47"/>
      <c r="I89" s="48"/>
      <c r="J89" s="48"/>
      <c r="K89" s="48"/>
      <c r="L89" s="48"/>
    </row>
    <row r="90" spans="1:14" s="1" customFormat="1" ht="18.75" x14ac:dyDescent="0.3">
      <c r="A90" s="47" t="s">
        <v>98</v>
      </c>
      <c r="B90" s="47"/>
      <c r="C90" s="47"/>
      <c r="D90" s="47"/>
      <c r="E90" s="47"/>
      <c r="F90" s="47"/>
      <c r="G90" s="47"/>
      <c r="H90" s="47"/>
      <c r="I90" s="48"/>
      <c r="J90" s="48"/>
      <c r="K90" s="48"/>
      <c r="L90" s="48"/>
    </row>
    <row r="91" spans="1:14" s="1" customFormat="1" ht="17.25" customHeight="1" x14ac:dyDescent="0.3">
      <c r="A91" s="2"/>
      <c r="B91" s="2"/>
      <c r="C91" s="2"/>
      <c r="D91" s="2"/>
      <c r="E91" s="2"/>
      <c r="F91" s="2"/>
      <c r="G91" s="2"/>
      <c r="H91" s="2"/>
      <c r="J91" s="3"/>
      <c r="K91" s="4"/>
      <c r="L91" s="4"/>
    </row>
    <row r="92" spans="1:14" ht="15" customHeight="1" x14ac:dyDescent="0.2">
      <c r="A92" s="1"/>
      <c r="B92" s="38"/>
      <c r="C92" s="49" t="s">
        <v>99</v>
      </c>
      <c r="D92" s="51" t="s">
        <v>100</v>
      </c>
      <c r="E92" s="51"/>
      <c r="F92" s="39"/>
      <c r="G92" s="39"/>
      <c r="H92" s="39"/>
    </row>
    <row r="93" spans="1:14" ht="15" customHeight="1" x14ac:dyDescent="0.2">
      <c r="A93" s="1"/>
      <c r="C93" s="50"/>
      <c r="D93" s="40" t="s">
        <v>7</v>
      </c>
      <c r="E93" s="40" t="s">
        <v>11</v>
      </c>
    </row>
    <row r="94" spans="1:14" ht="15" customHeight="1" x14ac:dyDescent="0.2">
      <c r="A94" s="1"/>
      <c r="C94" s="41" t="s">
        <v>101</v>
      </c>
      <c r="D94" s="36" t="s">
        <v>102</v>
      </c>
      <c r="E94" s="36">
        <v>-0.73475379154664089</v>
      </c>
    </row>
    <row r="95" spans="1:14" ht="15" customHeight="1" x14ac:dyDescent="0.2">
      <c r="A95" s="1"/>
      <c r="C95" s="41" t="s">
        <v>103</v>
      </c>
      <c r="D95" s="36">
        <v>-0.73475379154664089</v>
      </c>
      <c r="E95" s="36">
        <v>-0.54096542638275469</v>
      </c>
    </row>
    <row r="96" spans="1:14" ht="15" customHeight="1" x14ac:dyDescent="0.2">
      <c r="A96" s="1"/>
      <c r="C96" s="41" t="s">
        <v>104</v>
      </c>
      <c r="D96" s="36">
        <v>-0.54096542638275469</v>
      </c>
      <c r="E96" s="36">
        <v>-0.26902130466027696</v>
      </c>
    </row>
    <row r="97" spans="1:5" ht="15" customHeight="1" x14ac:dyDescent="0.2">
      <c r="A97" s="1"/>
      <c r="C97" s="41" t="s">
        <v>105</v>
      </c>
      <c r="D97" s="36">
        <v>-0.26902130466027696</v>
      </c>
      <c r="E97" s="36">
        <v>0.82387709150144284</v>
      </c>
    </row>
    <row r="98" spans="1:5" ht="15" customHeight="1" x14ac:dyDescent="0.2">
      <c r="A98" s="1"/>
      <c r="C98" s="40" t="s">
        <v>106</v>
      </c>
      <c r="D98" s="42">
        <v>0.82387709150144284</v>
      </c>
      <c r="E98" s="42" t="s">
        <v>107</v>
      </c>
    </row>
    <row r="99" spans="1:5" x14ac:dyDescent="0.2">
      <c r="A99" s="1"/>
      <c r="C99" s="15"/>
      <c r="D99" s="15"/>
    </row>
    <row r="102" spans="1:5" x14ac:dyDescent="0.2">
      <c r="C102" s="3"/>
      <c r="D102" s="4"/>
      <c r="E102" s="4"/>
    </row>
    <row r="103" spans="1:5" x14ac:dyDescent="0.2">
      <c r="C103" s="3"/>
      <c r="D103" s="4"/>
      <c r="E103" s="4"/>
    </row>
    <row r="104" spans="1:5" x14ac:dyDescent="0.2">
      <c r="C104" s="3"/>
      <c r="D104" s="4"/>
      <c r="E104" s="4"/>
    </row>
    <row r="105" spans="1:5" x14ac:dyDescent="0.2">
      <c r="C105" s="3"/>
      <c r="D105" s="4"/>
      <c r="E105" s="4"/>
    </row>
    <row r="106" spans="1:5" x14ac:dyDescent="0.2">
      <c r="C106" s="3"/>
      <c r="D106" s="4"/>
      <c r="E106" s="4"/>
    </row>
    <row r="107" spans="1:5" x14ac:dyDescent="0.2">
      <c r="C107" s="3"/>
      <c r="D107" s="4"/>
      <c r="E107" s="4"/>
    </row>
    <row r="108" spans="1:5" x14ac:dyDescent="0.2">
      <c r="C108" s="3"/>
      <c r="D108" s="4"/>
      <c r="E108" s="4"/>
    </row>
    <row r="109" spans="1:5" x14ac:dyDescent="0.2">
      <c r="C109" s="22"/>
      <c r="D109" s="22"/>
      <c r="E109" s="39"/>
    </row>
    <row r="110" spans="1:5" x14ac:dyDescent="0.2">
      <c r="C110" s="22"/>
      <c r="D110" s="22"/>
      <c r="E110" s="39"/>
    </row>
  </sheetData>
  <mergeCells count="11">
    <mergeCell ref="A1:L1"/>
    <mergeCell ref="A2:L2"/>
    <mergeCell ref="E5:I5"/>
    <mergeCell ref="J5:J6"/>
    <mergeCell ref="K5:L5"/>
    <mergeCell ref="B6:C6"/>
    <mergeCell ref="D7:H7"/>
    <mergeCell ref="A89:L89"/>
    <mergeCell ref="A90:L90"/>
    <mergeCell ref="C92:C93"/>
    <mergeCell ref="D92:E92"/>
  </mergeCells>
  <printOptions horizontalCentered="1"/>
  <pageMargins left="0.45" right="0.45" top="0.5" bottom="0.5" header="0" footer="0"/>
  <pageSetup scale="88" fitToHeight="0" orientation="landscape" horizontalDpi="4294967292" r:id="rId1"/>
  <headerFooter alignWithMargins="0"/>
  <rowBreaks count="1" manualBreakCount="1">
    <brk id="88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assets</vt:lpstr>
      <vt:lpstr>assets!Print_Area</vt:lpstr>
    </vt:vector>
  </TitlesOfParts>
  <Company>ICF International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VM</dc:creator>
  <cp:lastModifiedBy>VM</cp:lastModifiedBy>
  <cp:lastPrinted>2013-11-21T16:54:44Z</cp:lastPrinted>
  <dcterms:created xsi:type="dcterms:W3CDTF">2013-07-24T20:20:22Z</dcterms:created>
  <dcterms:modified xsi:type="dcterms:W3CDTF">2013-11-21T16:54:48Z</dcterms:modified>
</cp:coreProperties>
</file>